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240" windowHeight="9240"/>
  </bookViews>
  <sheets>
    <sheet name="Generelle Info" sheetId="4" r:id="rId1"/>
    <sheet name="Unabhängig" sheetId="1" r:id="rId2"/>
    <sheet name="Abhängig von Ostern" sheetId="2" r:id="rId3"/>
    <sheet name="Abhängig von Weihnachten" sheetId="3" r:id="rId4"/>
  </sheets>
  <definedNames>
    <definedName name="_xlnm.Print_Area" localSheetId="2">'Abhängig von Ostern'!$A$1:$P$71</definedName>
    <definedName name="_xlnm.Print_Area" localSheetId="3">'Abhängig von Weihnachten'!$A$1:$M$71</definedName>
    <definedName name="_xlnm.Print_Area" localSheetId="1">Unabhängig!$A$1:$W$71</definedName>
    <definedName name="_xlnm.Print_Titles" localSheetId="2">'Abhängig von Ostern'!$1:$2</definedName>
    <definedName name="_xlnm.Print_Titles" localSheetId="3">'Abhängig von Weihnachten'!$1:$2</definedName>
    <definedName name="_xlnm.Print_Titles" localSheetId="1">Unabhängig!$1:$2</definedName>
  </definedNames>
  <calcPr calcId="145621"/>
</workbook>
</file>

<file path=xl/calcChain.xml><?xml version="1.0" encoding="utf-8"?>
<calcChain xmlns="http://schemas.openxmlformats.org/spreadsheetml/2006/main">
  <c r="N69" i="2" l="1"/>
  <c r="N70" i="2"/>
  <c r="M69" i="2"/>
  <c r="M70" i="2"/>
  <c r="L69" i="2"/>
  <c r="L70" i="2"/>
  <c r="K69" i="2"/>
  <c r="K70" i="2"/>
  <c r="J69" i="2"/>
  <c r="J70" i="2"/>
  <c r="H69" i="2"/>
  <c r="H70" i="2"/>
  <c r="G69" i="2"/>
  <c r="G70" i="2"/>
  <c r="F69" i="2"/>
  <c r="F70" i="2"/>
  <c r="E69" i="2"/>
  <c r="E70" i="2"/>
  <c r="D69" i="2"/>
  <c r="D70" i="2"/>
  <c r="C69" i="2"/>
  <c r="C70" i="2"/>
  <c r="B69" i="2"/>
  <c r="B70" i="2"/>
  <c r="B69" i="3"/>
  <c r="B70" i="3"/>
  <c r="C69" i="3"/>
  <c r="C70" i="3"/>
  <c r="D69" i="3"/>
  <c r="D70" i="3"/>
  <c r="E69" i="3"/>
  <c r="E70" i="3"/>
  <c r="F69" i="3"/>
  <c r="F70" i="3"/>
  <c r="G69" i="3"/>
  <c r="G70" i="3"/>
  <c r="I69" i="3"/>
  <c r="I70" i="3"/>
  <c r="K69" i="3"/>
  <c r="K70" i="3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3" i="2"/>
  <c r="C3" i="2"/>
  <c r="B3" i="3"/>
  <c r="C3" i="3"/>
  <c r="D3" i="3"/>
  <c r="E3" i="3"/>
  <c r="F3" i="3"/>
  <c r="G3" i="3"/>
  <c r="I3" i="3"/>
  <c r="K3" i="3"/>
  <c r="B4" i="3"/>
  <c r="C4" i="3"/>
  <c r="D4" i="3"/>
  <c r="E4" i="3"/>
  <c r="F4" i="3"/>
  <c r="G4" i="3"/>
  <c r="I4" i="3"/>
  <c r="K4" i="3"/>
  <c r="B5" i="3"/>
  <c r="C5" i="3"/>
  <c r="D5" i="3"/>
  <c r="E5" i="3"/>
  <c r="F5" i="3"/>
  <c r="G5" i="3"/>
  <c r="I5" i="3"/>
  <c r="K5" i="3"/>
  <c r="B6" i="3"/>
  <c r="C6" i="3"/>
  <c r="D6" i="3"/>
  <c r="E6" i="3"/>
  <c r="F6" i="3"/>
  <c r="G6" i="3"/>
  <c r="I6" i="3"/>
  <c r="K6" i="3"/>
  <c r="B7" i="3"/>
  <c r="C7" i="3"/>
  <c r="D7" i="3"/>
  <c r="E7" i="3"/>
  <c r="F7" i="3"/>
  <c r="G7" i="3"/>
  <c r="I7" i="3"/>
  <c r="K7" i="3"/>
  <c r="B8" i="3"/>
  <c r="C8" i="3"/>
  <c r="D8" i="3"/>
  <c r="E8" i="3"/>
  <c r="F8" i="3"/>
  <c r="G8" i="3"/>
  <c r="I8" i="3"/>
  <c r="K8" i="3"/>
  <c r="B9" i="3"/>
  <c r="C9" i="3"/>
  <c r="D9" i="3"/>
  <c r="E9" i="3"/>
  <c r="F9" i="3"/>
  <c r="G9" i="3"/>
  <c r="I9" i="3"/>
  <c r="K9" i="3"/>
  <c r="B10" i="3"/>
  <c r="C10" i="3"/>
  <c r="D10" i="3"/>
  <c r="E10" i="3"/>
  <c r="F10" i="3"/>
  <c r="G10" i="3"/>
  <c r="I10" i="3"/>
  <c r="K10" i="3"/>
  <c r="B11" i="3"/>
  <c r="C11" i="3"/>
  <c r="D11" i="3"/>
  <c r="E11" i="3"/>
  <c r="F11" i="3"/>
  <c r="G11" i="3"/>
  <c r="I11" i="3"/>
  <c r="K11" i="3"/>
  <c r="B12" i="3"/>
  <c r="C12" i="3"/>
  <c r="D12" i="3"/>
  <c r="E12" i="3"/>
  <c r="F12" i="3"/>
  <c r="G12" i="3"/>
  <c r="I12" i="3"/>
  <c r="K12" i="3"/>
  <c r="B13" i="3"/>
  <c r="C13" i="3"/>
  <c r="D13" i="3"/>
  <c r="E13" i="3"/>
  <c r="F13" i="3"/>
  <c r="G13" i="3"/>
  <c r="I13" i="3"/>
  <c r="K13" i="3"/>
  <c r="B14" i="3"/>
  <c r="C14" i="3"/>
  <c r="D14" i="3"/>
  <c r="E14" i="3"/>
  <c r="F14" i="3"/>
  <c r="G14" i="3"/>
  <c r="I14" i="3"/>
  <c r="K14" i="3"/>
  <c r="B15" i="3"/>
  <c r="C15" i="3"/>
  <c r="D15" i="3"/>
  <c r="E15" i="3"/>
  <c r="F15" i="3"/>
  <c r="G15" i="3"/>
  <c r="I15" i="3"/>
  <c r="K15" i="3"/>
  <c r="B16" i="3"/>
  <c r="C16" i="3"/>
  <c r="D16" i="3"/>
  <c r="E16" i="3"/>
  <c r="F16" i="3"/>
  <c r="G16" i="3"/>
  <c r="I16" i="3"/>
  <c r="K16" i="3"/>
  <c r="B17" i="3"/>
  <c r="C17" i="3"/>
  <c r="D17" i="3"/>
  <c r="E17" i="3"/>
  <c r="F17" i="3"/>
  <c r="G17" i="3"/>
  <c r="I17" i="3"/>
  <c r="K17" i="3"/>
  <c r="B18" i="3"/>
  <c r="C18" i="3"/>
  <c r="D18" i="3"/>
  <c r="E18" i="3"/>
  <c r="F18" i="3"/>
  <c r="G18" i="3"/>
  <c r="I18" i="3"/>
  <c r="K18" i="3"/>
  <c r="B19" i="3"/>
  <c r="C19" i="3"/>
  <c r="D19" i="3"/>
  <c r="E19" i="3"/>
  <c r="F19" i="3"/>
  <c r="G19" i="3"/>
  <c r="I19" i="3"/>
  <c r="K19" i="3"/>
  <c r="B20" i="3"/>
  <c r="C20" i="3"/>
  <c r="D20" i="3"/>
  <c r="E20" i="3"/>
  <c r="F20" i="3"/>
  <c r="G20" i="3"/>
  <c r="I20" i="3"/>
  <c r="K20" i="3"/>
  <c r="B21" i="3"/>
  <c r="C21" i="3"/>
  <c r="D21" i="3"/>
  <c r="E21" i="3"/>
  <c r="F21" i="3"/>
  <c r="G21" i="3"/>
  <c r="I21" i="3"/>
  <c r="K21" i="3"/>
  <c r="B22" i="3"/>
  <c r="C22" i="3"/>
  <c r="D22" i="3"/>
  <c r="E22" i="3"/>
  <c r="F22" i="3"/>
  <c r="G22" i="3"/>
  <c r="I22" i="3"/>
  <c r="K22" i="3"/>
  <c r="B23" i="3"/>
  <c r="C23" i="3"/>
  <c r="D23" i="3"/>
  <c r="E23" i="3"/>
  <c r="F23" i="3"/>
  <c r="G23" i="3"/>
  <c r="I23" i="3"/>
  <c r="K23" i="3"/>
  <c r="B24" i="3"/>
  <c r="C24" i="3"/>
  <c r="D24" i="3"/>
  <c r="E24" i="3"/>
  <c r="F24" i="3"/>
  <c r="G24" i="3"/>
  <c r="I24" i="3"/>
  <c r="K24" i="3"/>
  <c r="B25" i="3"/>
  <c r="C25" i="3"/>
  <c r="D25" i="3"/>
  <c r="E25" i="3"/>
  <c r="F25" i="3"/>
  <c r="G25" i="3"/>
  <c r="I25" i="3"/>
  <c r="K25" i="3"/>
  <c r="B26" i="3"/>
  <c r="C26" i="3"/>
  <c r="D26" i="3"/>
  <c r="E26" i="3"/>
  <c r="F26" i="3"/>
  <c r="G26" i="3"/>
  <c r="I26" i="3"/>
  <c r="K26" i="3"/>
  <c r="B27" i="3"/>
  <c r="C27" i="3"/>
  <c r="D27" i="3"/>
  <c r="E27" i="3"/>
  <c r="F27" i="3"/>
  <c r="G27" i="3"/>
  <c r="I27" i="3"/>
  <c r="K27" i="3"/>
  <c r="B28" i="3"/>
  <c r="C28" i="3"/>
  <c r="D28" i="3"/>
  <c r="E28" i="3"/>
  <c r="F28" i="3"/>
  <c r="G28" i="3"/>
  <c r="I28" i="3"/>
  <c r="K28" i="3"/>
  <c r="B29" i="3"/>
  <c r="C29" i="3"/>
  <c r="D29" i="3"/>
  <c r="E29" i="3"/>
  <c r="F29" i="3"/>
  <c r="G29" i="3"/>
  <c r="I29" i="3"/>
  <c r="K29" i="3"/>
  <c r="B30" i="3"/>
  <c r="C30" i="3"/>
  <c r="D30" i="3"/>
  <c r="E30" i="3"/>
  <c r="F30" i="3"/>
  <c r="G30" i="3"/>
  <c r="I30" i="3"/>
  <c r="K30" i="3"/>
  <c r="B31" i="3"/>
  <c r="C31" i="3"/>
  <c r="D31" i="3"/>
  <c r="E31" i="3"/>
  <c r="F31" i="3"/>
  <c r="G31" i="3"/>
  <c r="I31" i="3"/>
  <c r="K31" i="3"/>
  <c r="B32" i="3"/>
  <c r="C32" i="3"/>
  <c r="D32" i="3"/>
  <c r="E32" i="3"/>
  <c r="F32" i="3"/>
  <c r="G32" i="3"/>
  <c r="I32" i="3"/>
  <c r="K32" i="3"/>
  <c r="B33" i="3"/>
  <c r="C33" i="3"/>
  <c r="D33" i="3"/>
  <c r="E33" i="3"/>
  <c r="F33" i="3"/>
  <c r="G33" i="3"/>
  <c r="I33" i="3"/>
  <c r="K33" i="3"/>
  <c r="B34" i="3"/>
  <c r="C34" i="3"/>
  <c r="D34" i="3"/>
  <c r="E34" i="3"/>
  <c r="F34" i="3"/>
  <c r="G34" i="3"/>
  <c r="I34" i="3"/>
  <c r="K34" i="3"/>
  <c r="B35" i="3"/>
  <c r="C35" i="3"/>
  <c r="D35" i="3"/>
  <c r="E35" i="3"/>
  <c r="F35" i="3"/>
  <c r="G35" i="3"/>
  <c r="I35" i="3"/>
  <c r="K35" i="3"/>
  <c r="B36" i="3"/>
  <c r="C36" i="3"/>
  <c r="D36" i="3"/>
  <c r="E36" i="3"/>
  <c r="F36" i="3"/>
  <c r="G36" i="3"/>
  <c r="I36" i="3"/>
  <c r="K36" i="3"/>
  <c r="B37" i="3"/>
  <c r="C37" i="3"/>
  <c r="D37" i="3"/>
  <c r="E37" i="3"/>
  <c r="F37" i="3"/>
  <c r="G37" i="3"/>
  <c r="I37" i="3"/>
  <c r="K37" i="3"/>
  <c r="B38" i="3"/>
  <c r="C38" i="3"/>
  <c r="D38" i="3"/>
  <c r="E38" i="3"/>
  <c r="F38" i="3"/>
  <c r="G38" i="3"/>
  <c r="I38" i="3"/>
  <c r="K38" i="3"/>
  <c r="B39" i="3"/>
  <c r="C39" i="3"/>
  <c r="D39" i="3"/>
  <c r="E39" i="3"/>
  <c r="F39" i="3"/>
  <c r="G39" i="3"/>
  <c r="I39" i="3"/>
  <c r="K39" i="3"/>
  <c r="B40" i="3"/>
  <c r="C40" i="3"/>
  <c r="D40" i="3"/>
  <c r="E40" i="3"/>
  <c r="F40" i="3"/>
  <c r="G40" i="3"/>
  <c r="I40" i="3"/>
  <c r="K40" i="3"/>
  <c r="B41" i="3"/>
  <c r="C41" i="3"/>
  <c r="D41" i="3"/>
  <c r="E41" i="3"/>
  <c r="F41" i="3"/>
  <c r="G41" i="3"/>
  <c r="I41" i="3"/>
  <c r="K41" i="3"/>
  <c r="B42" i="3"/>
  <c r="C42" i="3"/>
  <c r="D42" i="3"/>
  <c r="E42" i="3"/>
  <c r="F42" i="3"/>
  <c r="G42" i="3"/>
  <c r="I42" i="3"/>
  <c r="K42" i="3"/>
  <c r="B43" i="3"/>
  <c r="C43" i="3"/>
  <c r="D43" i="3"/>
  <c r="E43" i="3"/>
  <c r="F43" i="3"/>
  <c r="G43" i="3"/>
  <c r="I43" i="3"/>
  <c r="K43" i="3"/>
  <c r="B44" i="3"/>
  <c r="C44" i="3"/>
  <c r="D44" i="3"/>
  <c r="E44" i="3"/>
  <c r="F44" i="3"/>
  <c r="G44" i="3"/>
  <c r="I44" i="3"/>
  <c r="K44" i="3"/>
  <c r="B45" i="3"/>
  <c r="C45" i="3"/>
  <c r="D45" i="3"/>
  <c r="E45" i="3"/>
  <c r="F45" i="3"/>
  <c r="G45" i="3"/>
  <c r="I45" i="3"/>
  <c r="K45" i="3"/>
  <c r="B46" i="3"/>
  <c r="C46" i="3"/>
  <c r="D46" i="3"/>
  <c r="E46" i="3"/>
  <c r="F46" i="3"/>
  <c r="G46" i="3"/>
  <c r="I46" i="3"/>
  <c r="K46" i="3"/>
  <c r="B47" i="3"/>
  <c r="C47" i="3"/>
  <c r="D47" i="3"/>
  <c r="E47" i="3"/>
  <c r="F47" i="3"/>
  <c r="G47" i="3"/>
  <c r="I47" i="3"/>
  <c r="K47" i="3"/>
  <c r="B48" i="3"/>
  <c r="C48" i="3"/>
  <c r="D48" i="3"/>
  <c r="E48" i="3"/>
  <c r="F48" i="3"/>
  <c r="G48" i="3"/>
  <c r="I48" i="3"/>
  <c r="K48" i="3"/>
  <c r="B49" i="3"/>
  <c r="C49" i="3"/>
  <c r="D49" i="3"/>
  <c r="E49" i="3"/>
  <c r="F49" i="3"/>
  <c r="G49" i="3"/>
  <c r="I49" i="3"/>
  <c r="K49" i="3"/>
  <c r="B50" i="3"/>
  <c r="C50" i="3"/>
  <c r="D50" i="3"/>
  <c r="E50" i="3"/>
  <c r="F50" i="3"/>
  <c r="G50" i="3"/>
  <c r="I50" i="3"/>
  <c r="K50" i="3"/>
  <c r="B51" i="3"/>
  <c r="C51" i="3"/>
  <c r="D51" i="3"/>
  <c r="E51" i="3"/>
  <c r="F51" i="3"/>
  <c r="G51" i="3"/>
  <c r="I51" i="3"/>
  <c r="K51" i="3"/>
  <c r="B52" i="3"/>
  <c r="C52" i="3"/>
  <c r="D52" i="3"/>
  <c r="E52" i="3"/>
  <c r="F52" i="3"/>
  <c r="G52" i="3"/>
  <c r="I52" i="3"/>
  <c r="K52" i="3"/>
  <c r="B53" i="3"/>
  <c r="C53" i="3"/>
  <c r="D53" i="3"/>
  <c r="E53" i="3"/>
  <c r="F53" i="3"/>
  <c r="G53" i="3"/>
  <c r="I53" i="3"/>
  <c r="K53" i="3"/>
  <c r="B54" i="3"/>
  <c r="C54" i="3"/>
  <c r="D54" i="3"/>
  <c r="E54" i="3"/>
  <c r="F54" i="3"/>
  <c r="G54" i="3"/>
  <c r="I54" i="3"/>
  <c r="K54" i="3"/>
  <c r="B55" i="3"/>
  <c r="C55" i="3"/>
  <c r="D55" i="3"/>
  <c r="E55" i="3"/>
  <c r="F55" i="3"/>
  <c r="G55" i="3"/>
  <c r="I55" i="3"/>
  <c r="K55" i="3"/>
  <c r="B56" i="3"/>
  <c r="C56" i="3"/>
  <c r="D56" i="3"/>
  <c r="E56" i="3"/>
  <c r="F56" i="3"/>
  <c r="G56" i="3"/>
  <c r="I56" i="3"/>
  <c r="K56" i="3"/>
  <c r="B57" i="3"/>
  <c r="C57" i="3"/>
  <c r="D57" i="3"/>
  <c r="E57" i="3"/>
  <c r="F57" i="3"/>
  <c r="G57" i="3"/>
  <c r="I57" i="3"/>
  <c r="K57" i="3"/>
  <c r="B58" i="3"/>
  <c r="C58" i="3"/>
  <c r="D58" i="3"/>
  <c r="E58" i="3"/>
  <c r="F58" i="3"/>
  <c r="G58" i="3"/>
  <c r="I58" i="3"/>
  <c r="K58" i="3"/>
  <c r="B59" i="3"/>
  <c r="C59" i="3"/>
  <c r="D59" i="3"/>
  <c r="E59" i="3"/>
  <c r="F59" i="3"/>
  <c r="G59" i="3"/>
  <c r="I59" i="3"/>
  <c r="K59" i="3"/>
  <c r="B60" i="3"/>
  <c r="C60" i="3"/>
  <c r="D60" i="3"/>
  <c r="E60" i="3"/>
  <c r="F60" i="3"/>
  <c r="G60" i="3"/>
  <c r="I60" i="3"/>
  <c r="K60" i="3"/>
  <c r="B61" i="3"/>
  <c r="C61" i="3"/>
  <c r="D61" i="3"/>
  <c r="E61" i="3"/>
  <c r="F61" i="3"/>
  <c r="G61" i="3"/>
  <c r="I61" i="3"/>
  <c r="K61" i="3"/>
  <c r="B62" i="3"/>
  <c r="C62" i="3"/>
  <c r="D62" i="3"/>
  <c r="E62" i="3"/>
  <c r="F62" i="3"/>
  <c r="G62" i="3"/>
  <c r="I62" i="3"/>
  <c r="K62" i="3"/>
  <c r="B63" i="3"/>
  <c r="C63" i="3"/>
  <c r="D63" i="3"/>
  <c r="E63" i="3"/>
  <c r="F63" i="3"/>
  <c r="G63" i="3"/>
  <c r="I63" i="3"/>
  <c r="K63" i="3"/>
  <c r="B64" i="3"/>
  <c r="C64" i="3"/>
  <c r="D64" i="3"/>
  <c r="E64" i="3"/>
  <c r="F64" i="3"/>
  <c r="G64" i="3"/>
  <c r="I64" i="3"/>
  <c r="K64" i="3"/>
  <c r="B65" i="3"/>
  <c r="C65" i="3"/>
  <c r="D65" i="3"/>
  <c r="E65" i="3"/>
  <c r="F65" i="3"/>
  <c r="G65" i="3"/>
  <c r="I65" i="3"/>
  <c r="K65" i="3"/>
  <c r="B66" i="3"/>
  <c r="C66" i="3"/>
  <c r="D66" i="3"/>
  <c r="E66" i="3"/>
  <c r="F66" i="3"/>
  <c r="G66" i="3"/>
  <c r="I66" i="3"/>
  <c r="K66" i="3"/>
  <c r="B67" i="3"/>
  <c r="C67" i="3"/>
  <c r="D67" i="3"/>
  <c r="E67" i="3"/>
  <c r="F67" i="3"/>
  <c r="G67" i="3"/>
  <c r="I67" i="3"/>
  <c r="K67" i="3"/>
  <c r="B68" i="3"/>
  <c r="C68" i="3"/>
  <c r="D68" i="3"/>
  <c r="E68" i="3"/>
  <c r="F68" i="3"/>
  <c r="G68" i="3"/>
  <c r="I68" i="3"/>
  <c r="K68" i="3"/>
  <c r="B3" i="2"/>
  <c r="E3" i="2"/>
  <c r="G3" i="2"/>
  <c r="H3" i="2"/>
  <c r="J3" i="2"/>
  <c r="K3" i="2"/>
  <c r="L3" i="2"/>
  <c r="M3" i="2"/>
  <c r="N3" i="2"/>
  <c r="B4" i="2"/>
  <c r="C4" i="2"/>
  <c r="E4" i="2"/>
  <c r="G4" i="2"/>
  <c r="H4" i="2"/>
  <c r="J4" i="2"/>
  <c r="K4" i="2"/>
  <c r="L4" i="2"/>
  <c r="M4" i="2"/>
  <c r="N4" i="2"/>
  <c r="B5" i="2"/>
  <c r="C5" i="2"/>
  <c r="E5" i="2"/>
  <c r="G5" i="2"/>
  <c r="H5" i="2"/>
  <c r="J5" i="2"/>
  <c r="K5" i="2"/>
  <c r="L5" i="2"/>
  <c r="M5" i="2"/>
  <c r="N5" i="2"/>
  <c r="B6" i="2"/>
  <c r="C6" i="2"/>
  <c r="E6" i="2"/>
  <c r="G6" i="2"/>
  <c r="H6" i="2"/>
  <c r="J6" i="2"/>
  <c r="K6" i="2"/>
  <c r="L6" i="2"/>
  <c r="M6" i="2"/>
  <c r="N6" i="2"/>
  <c r="B7" i="2"/>
  <c r="C7" i="2"/>
  <c r="E7" i="2"/>
  <c r="G7" i="2"/>
  <c r="H7" i="2"/>
  <c r="J7" i="2"/>
  <c r="K7" i="2"/>
  <c r="L7" i="2"/>
  <c r="M7" i="2"/>
  <c r="N7" i="2"/>
  <c r="B8" i="2"/>
  <c r="C8" i="2"/>
  <c r="E8" i="2"/>
  <c r="G8" i="2"/>
  <c r="H8" i="2"/>
  <c r="J8" i="2"/>
  <c r="K8" i="2"/>
  <c r="L8" i="2"/>
  <c r="M8" i="2"/>
  <c r="N8" i="2"/>
  <c r="B9" i="2"/>
  <c r="C9" i="2"/>
  <c r="E9" i="2"/>
  <c r="G9" i="2"/>
  <c r="H9" i="2"/>
  <c r="J9" i="2"/>
  <c r="K9" i="2"/>
  <c r="L9" i="2"/>
  <c r="M9" i="2"/>
  <c r="N9" i="2"/>
  <c r="B10" i="2"/>
  <c r="C10" i="2"/>
  <c r="E10" i="2"/>
  <c r="G10" i="2"/>
  <c r="H10" i="2"/>
  <c r="J10" i="2"/>
  <c r="K10" i="2"/>
  <c r="L10" i="2"/>
  <c r="M10" i="2"/>
  <c r="N10" i="2"/>
  <c r="B11" i="2"/>
  <c r="C11" i="2"/>
  <c r="E11" i="2"/>
  <c r="G11" i="2"/>
  <c r="H11" i="2"/>
  <c r="J11" i="2"/>
  <c r="K11" i="2"/>
  <c r="L11" i="2"/>
  <c r="M11" i="2"/>
  <c r="N11" i="2"/>
  <c r="B12" i="2"/>
  <c r="C12" i="2"/>
  <c r="E12" i="2"/>
  <c r="G12" i="2"/>
  <c r="H12" i="2"/>
  <c r="J12" i="2"/>
  <c r="K12" i="2"/>
  <c r="L12" i="2"/>
  <c r="M12" i="2"/>
  <c r="N12" i="2"/>
  <c r="B13" i="2"/>
  <c r="C13" i="2"/>
  <c r="E13" i="2"/>
  <c r="G13" i="2"/>
  <c r="H13" i="2"/>
  <c r="J13" i="2"/>
  <c r="K13" i="2"/>
  <c r="L13" i="2"/>
  <c r="M13" i="2"/>
  <c r="N13" i="2"/>
  <c r="B14" i="2"/>
  <c r="C14" i="2"/>
  <c r="E14" i="2"/>
  <c r="G14" i="2"/>
  <c r="H14" i="2"/>
  <c r="J14" i="2"/>
  <c r="K14" i="2"/>
  <c r="L14" i="2"/>
  <c r="M14" i="2"/>
  <c r="N14" i="2"/>
  <c r="B15" i="2"/>
  <c r="C15" i="2"/>
  <c r="E15" i="2"/>
  <c r="G15" i="2"/>
  <c r="H15" i="2"/>
  <c r="J15" i="2"/>
  <c r="K15" i="2"/>
  <c r="L15" i="2"/>
  <c r="M15" i="2"/>
  <c r="N15" i="2"/>
  <c r="B16" i="2"/>
  <c r="C16" i="2"/>
  <c r="E16" i="2"/>
  <c r="G16" i="2"/>
  <c r="H16" i="2"/>
  <c r="J16" i="2"/>
  <c r="K16" i="2"/>
  <c r="L16" i="2"/>
  <c r="M16" i="2"/>
  <c r="N16" i="2"/>
  <c r="B17" i="2"/>
  <c r="C17" i="2"/>
  <c r="E17" i="2"/>
  <c r="G17" i="2"/>
  <c r="H17" i="2"/>
  <c r="J17" i="2"/>
  <c r="K17" i="2"/>
  <c r="L17" i="2"/>
  <c r="M17" i="2"/>
  <c r="N17" i="2"/>
  <c r="B18" i="2"/>
  <c r="C18" i="2"/>
  <c r="E18" i="2"/>
  <c r="G18" i="2"/>
  <c r="H18" i="2"/>
  <c r="J18" i="2"/>
  <c r="K18" i="2"/>
  <c r="L18" i="2"/>
  <c r="M18" i="2"/>
  <c r="N18" i="2"/>
  <c r="B19" i="2"/>
  <c r="C19" i="2"/>
  <c r="E19" i="2"/>
  <c r="G19" i="2"/>
  <c r="H19" i="2"/>
  <c r="J19" i="2"/>
  <c r="K19" i="2"/>
  <c r="L19" i="2"/>
  <c r="M19" i="2"/>
  <c r="N19" i="2"/>
  <c r="B20" i="2"/>
  <c r="C20" i="2"/>
  <c r="E20" i="2"/>
  <c r="G20" i="2"/>
  <c r="H20" i="2"/>
  <c r="J20" i="2"/>
  <c r="K20" i="2"/>
  <c r="L20" i="2"/>
  <c r="M20" i="2"/>
  <c r="N20" i="2"/>
  <c r="B21" i="2"/>
  <c r="C21" i="2"/>
  <c r="E21" i="2"/>
  <c r="G21" i="2"/>
  <c r="H21" i="2"/>
  <c r="J21" i="2"/>
  <c r="K21" i="2"/>
  <c r="L21" i="2"/>
  <c r="M21" i="2"/>
  <c r="N21" i="2"/>
  <c r="B22" i="2"/>
  <c r="C22" i="2"/>
  <c r="E22" i="2"/>
  <c r="G22" i="2"/>
  <c r="H22" i="2"/>
  <c r="J22" i="2"/>
  <c r="K22" i="2"/>
  <c r="L22" i="2"/>
  <c r="M22" i="2"/>
  <c r="N22" i="2"/>
  <c r="B23" i="2"/>
  <c r="C23" i="2"/>
  <c r="E23" i="2"/>
  <c r="G23" i="2"/>
  <c r="H23" i="2"/>
  <c r="J23" i="2"/>
  <c r="K23" i="2"/>
  <c r="L23" i="2"/>
  <c r="M23" i="2"/>
  <c r="N23" i="2"/>
  <c r="B24" i="2"/>
  <c r="C24" i="2"/>
  <c r="E24" i="2"/>
  <c r="G24" i="2"/>
  <c r="H24" i="2"/>
  <c r="J24" i="2"/>
  <c r="K24" i="2"/>
  <c r="L24" i="2"/>
  <c r="M24" i="2"/>
  <c r="N24" i="2"/>
  <c r="B25" i="2"/>
  <c r="C25" i="2"/>
  <c r="E25" i="2"/>
  <c r="G25" i="2"/>
  <c r="H25" i="2"/>
  <c r="J25" i="2"/>
  <c r="K25" i="2"/>
  <c r="L25" i="2"/>
  <c r="M25" i="2"/>
  <c r="N25" i="2"/>
  <c r="B26" i="2"/>
  <c r="C26" i="2"/>
  <c r="E26" i="2"/>
  <c r="G26" i="2"/>
  <c r="H26" i="2"/>
  <c r="J26" i="2"/>
  <c r="K26" i="2"/>
  <c r="L26" i="2"/>
  <c r="M26" i="2"/>
  <c r="N26" i="2"/>
  <c r="B27" i="2"/>
  <c r="C27" i="2"/>
  <c r="E27" i="2"/>
  <c r="G27" i="2"/>
  <c r="H27" i="2"/>
  <c r="J27" i="2"/>
  <c r="K27" i="2"/>
  <c r="L27" i="2"/>
  <c r="M27" i="2"/>
  <c r="N27" i="2"/>
  <c r="B28" i="2"/>
  <c r="C28" i="2"/>
  <c r="E28" i="2"/>
  <c r="G28" i="2"/>
  <c r="H28" i="2"/>
  <c r="J28" i="2"/>
  <c r="K28" i="2"/>
  <c r="L28" i="2"/>
  <c r="M28" i="2"/>
  <c r="N28" i="2"/>
  <c r="B29" i="2"/>
  <c r="C29" i="2"/>
  <c r="E29" i="2"/>
  <c r="G29" i="2"/>
  <c r="H29" i="2"/>
  <c r="J29" i="2"/>
  <c r="K29" i="2"/>
  <c r="L29" i="2"/>
  <c r="M29" i="2"/>
  <c r="N29" i="2"/>
  <c r="B30" i="2"/>
  <c r="C30" i="2"/>
  <c r="E30" i="2"/>
  <c r="G30" i="2"/>
  <c r="H30" i="2"/>
  <c r="J30" i="2"/>
  <c r="K30" i="2"/>
  <c r="L30" i="2"/>
  <c r="M30" i="2"/>
  <c r="N30" i="2"/>
  <c r="B31" i="2"/>
  <c r="C31" i="2"/>
  <c r="E31" i="2"/>
  <c r="G31" i="2"/>
  <c r="H31" i="2"/>
  <c r="J31" i="2"/>
  <c r="K31" i="2"/>
  <c r="L31" i="2"/>
  <c r="M31" i="2"/>
  <c r="N31" i="2"/>
  <c r="B32" i="2"/>
  <c r="C32" i="2"/>
  <c r="E32" i="2"/>
  <c r="G32" i="2"/>
  <c r="H32" i="2"/>
  <c r="J32" i="2"/>
  <c r="K32" i="2"/>
  <c r="L32" i="2"/>
  <c r="M32" i="2"/>
  <c r="N32" i="2"/>
  <c r="B33" i="2"/>
  <c r="C33" i="2"/>
  <c r="E33" i="2"/>
  <c r="G33" i="2"/>
  <c r="H33" i="2"/>
  <c r="J33" i="2"/>
  <c r="K33" i="2"/>
  <c r="L33" i="2"/>
  <c r="M33" i="2"/>
  <c r="N33" i="2"/>
  <c r="B34" i="2"/>
  <c r="C34" i="2"/>
  <c r="E34" i="2"/>
  <c r="G34" i="2"/>
  <c r="H34" i="2"/>
  <c r="J34" i="2"/>
  <c r="K34" i="2"/>
  <c r="L34" i="2"/>
  <c r="M34" i="2"/>
  <c r="N34" i="2"/>
  <c r="B35" i="2"/>
  <c r="C35" i="2"/>
  <c r="E35" i="2"/>
  <c r="G35" i="2"/>
  <c r="H35" i="2"/>
  <c r="J35" i="2"/>
  <c r="K35" i="2"/>
  <c r="L35" i="2"/>
  <c r="M35" i="2"/>
  <c r="N35" i="2"/>
  <c r="B36" i="2"/>
  <c r="C36" i="2"/>
  <c r="E36" i="2"/>
  <c r="G36" i="2"/>
  <c r="H36" i="2"/>
  <c r="J36" i="2"/>
  <c r="K36" i="2"/>
  <c r="L36" i="2"/>
  <c r="M36" i="2"/>
  <c r="N36" i="2"/>
  <c r="B37" i="2"/>
  <c r="C37" i="2"/>
  <c r="E37" i="2"/>
  <c r="G37" i="2"/>
  <c r="H37" i="2"/>
  <c r="J37" i="2"/>
  <c r="K37" i="2"/>
  <c r="L37" i="2"/>
  <c r="M37" i="2"/>
  <c r="N37" i="2"/>
  <c r="B38" i="2"/>
  <c r="C38" i="2"/>
  <c r="E38" i="2"/>
  <c r="G38" i="2"/>
  <c r="H38" i="2"/>
  <c r="J38" i="2"/>
  <c r="K38" i="2"/>
  <c r="L38" i="2"/>
  <c r="M38" i="2"/>
  <c r="N38" i="2"/>
  <c r="B39" i="2"/>
  <c r="C39" i="2"/>
  <c r="E39" i="2"/>
  <c r="G39" i="2"/>
  <c r="H39" i="2"/>
  <c r="J39" i="2"/>
  <c r="K39" i="2"/>
  <c r="L39" i="2"/>
  <c r="M39" i="2"/>
  <c r="N39" i="2"/>
  <c r="B40" i="2"/>
  <c r="C40" i="2"/>
  <c r="E40" i="2"/>
  <c r="G40" i="2"/>
  <c r="H40" i="2"/>
  <c r="J40" i="2"/>
  <c r="K40" i="2"/>
  <c r="L40" i="2"/>
  <c r="M40" i="2"/>
  <c r="N40" i="2"/>
  <c r="B41" i="2"/>
  <c r="C41" i="2"/>
  <c r="E41" i="2"/>
  <c r="G41" i="2"/>
  <c r="H41" i="2"/>
  <c r="J41" i="2"/>
  <c r="K41" i="2"/>
  <c r="L41" i="2"/>
  <c r="M41" i="2"/>
  <c r="N41" i="2"/>
  <c r="B42" i="2"/>
  <c r="C42" i="2"/>
  <c r="E42" i="2"/>
  <c r="G42" i="2"/>
  <c r="H42" i="2"/>
  <c r="J42" i="2"/>
  <c r="K42" i="2"/>
  <c r="L42" i="2"/>
  <c r="M42" i="2"/>
  <c r="N42" i="2"/>
  <c r="B43" i="2"/>
  <c r="C43" i="2"/>
  <c r="E43" i="2"/>
  <c r="G43" i="2"/>
  <c r="H43" i="2"/>
  <c r="J43" i="2"/>
  <c r="K43" i="2"/>
  <c r="L43" i="2"/>
  <c r="M43" i="2"/>
  <c r="N43" i="2"/>
  <c r="B44" i="2"/>
  <c r="C44" i="2"/>
  <c r="E44" i="2"/>
  <c r="G44" i="2"/>
  <c r="H44" i="2"/>
  <c r="J44" i="2"/>
  <c r="K44" i="2"/>
  <c r="L44" i="2"/>
  <c r="M44" i="2"/>
  <c r="N44" i="2"/>
  <c r="B45" i="2"/>
  <c r="C45" i="2"/>
  <c r="E45" i="2"/>
  <c r="G45" i="2"/>
  <c r="H45" i="2"/>
  <c r="J45" i="2"/>
  <c r="K45" i="2"/>
  <c r="L45" i="2"/>
  <c r="M45" i="2"/>
  <c r="N45" i="2"/>
  <c r="B46" i="2"/>
  <c r="C46" i="2"/>
  <c r="E46" i="2"/>
  <c r="G46" i="2"/>
  <c r="H46" i="2"/>
  <c r="J46" i="2"/>
  <c r="K46" i="2"/>
  <c r="L46" i="2"/>
  <c r="M46" i="2"/>
  <c r="N46" i="2"/>
  <c r="B47" i="2"/>
  <c r="C47" i="2"/>
  <c r="E47" i="2"/>
  <c r="G47" i="2"/>
  <c r="H47" i="2"/>
  <c r="J47" i="2"/>
  <c r="K47" i="2"/>
  <c r="L47" i="2"/>
  <c r="M47" i="2"/>
  <c r="N47" i="2"/>
  <c r="B48" i="2"/>
  <c r="C48" i="2"/>
  <c r="E48" i="2"/>
  <c r="G48" i="2"/>
  <c r="H48" i="2"/>
  <c r="J48" i="2"/>
  <c r="K48" i="2"/>
  <c r="L48" i="2"/>
  <c r="M48" i="2"/>
  <c r="N48" i="2"/>
  <c r="B49" i="2"/>
  <c r="C49" i="2"/>
  <c r="E49" i="2"/>
  <c r="G49" i="2"/>
  <c r="H49" i="2"/>
  <c r="J49" i="2"/>
  <c r="K49" i="2"/>
  <c r="L49" i="2"/>
  <c r="M49" i="2"/>
  <c r="N49" i="2"/>
  <c r="B50" i="2"/>
  <c r="C50" i="2"/>
  <c r="E50" i="2"/>
  <c r="G50" i="2"/>
  <c r="H50" i="2"/>
  <c r="J50" i="2"/>
  <c r="K50" i="2"/>
  <c r="L50" i="2"/>
  <c r="M50" i="2"/>
  <c r="N50" i="2"/>
  <c r="B51" i="2"/>
  <c r="C51" i="2"/>
  <c r="E51" i="2"/>
  <c r="G51" i="2"/>
  <c r="H51" i="2"/>
  <c r="J51" i="2"/>
  <c r="K51" i="2"/>
  <c r="L51" i="2"/>
  <c r="M51" i="2"/>
  <c r="N51" i="2"/>
  <c r="B52" i="2"/>
  <c r="C52" i="2"/>
  <c r="E52" i="2"/>
  <c r="G52" i="2"/>
  <c r="H52" i="2"/>
  <c r="J52" i="2"/>
  <c r="K52" i="2"/>
  <c r="L52" i="2"/>
  <c r="M52" i="2"/>
  <c r="N52" i="2"/>
  <c r="B53" i="2"/>
  <c r="C53" i="2"/>
  <c r="E53" i="2"/>
  <c r="G53" i="2"/>
  <c r="H53" i="2"/>
  <c r="J53" i="2"/>
  <c r="K53" i="2"/>
  <c r="L53" i="2"/>
  <c r="M53" i="2"/>
  <c r="N53" i="2"/>
  <c r="B54" i="2"/>
  <c r="C54" i="2"/>
  <c r="E54" i="2"/>
  <c r="G54" i="2"/>
  <c r="H54" i="2"/>
  <c r="J54" i="2"/>
  <c r="K54" i="2"/>
  <c r="L54" i="2"/>
  <c r="M54" i="2"/>
  <c r="N54" i="2"/>
  <c r="B55" i="2"/>
  <c r="C55" i="2"/>
  <c r="E55" i="2"/>
  <c r="G55" i="2"/>
  <c r="H55" i="2"/>
  <c r="J55" i="2"/>
  <c r="K55" i="2"/>
  <c r="L55" i="2"/>
  <c r="M55" i="2"/>
  <c r="N55" i="2"/>
  <c r="B56" i="2"/>
  <c r="C56" i="2"/>
  <c r="E56" i="2"/>
  <c r="G56" i="2"/>
  <c r="H56" i="2"/>
  <c r="J56" i="2"/>
  <c r="K56" i="2"/>
  <c r="L56" i="2"/>
  <c r="M56" i="2"/>
  <c r="N56" i="2"/>
  <c r="B57" i="2"/>
  <c r="C57" i="2"/>
  <c r="E57" i="2"/>
  <c r="G57" i="2"/>
  <c r="H57" i="2"/>
  <c r="J57" i="2"/>
  <c r="K57" i="2"/>
  <c r="L57" i="2"/>
  <c r="M57" i="2"/>
  <c r="N57" i="2"/>
  <c r="B58" i="2"/>
  <c r="C58" i="2"/>
  <c r="E58" i="2"/>
  <c r="G58" i="2"/>
  <c r="H58" i="2"/>
  <c r="J58" i="2"/>
  <c r="K58" i="2"/>
  <c r="L58" i="2"/>
  <c r="M58" i="2"/>
  <c r="N58" i="2"/>
  <c r="B59" i="2"/>
  <c r="C59" i="2"/>
  <c r="E59" i="2"/>
  <c r="G59" i="2"/>
  <c r="H59" i="2"/>
  <c r="J59" i="2"/>
  <c r="K59" i="2"/>
  <c r="L59" i="2"/>
  <c r="M59" i="2"/>
  <c r="N59" i="2"/>
  <c r="B60" i="2"/>
  <c r="C60" i="2"/>
  <c r="E60" i="2"/>
  <c r="G60" i="2"/>
  <c r="H60" i="2"/>
  <c r="J60" i="2"/>
  <c r="K60" i="2"/>
  <c r="L60" i="2"/>
  <c r="M60" i="2"/>
  <c r="N60" i="2"/>
  <c r="B61" i="2"/>
  <c r="C61" i="2"/>
  <c r="E61" i="2"/>
  <c r="G61" i="2"/>
  <c r="H61" i="2"/>
  <c r="J61" i="2"/>
  <c r="K61" i="2"/>
  <c r="L61" i="2"/>
  <c r="M61" i="2"/>
  <c r="N61" i="2"/>
  <c r="B62" i="2"/>
  <c r="C62" i="2"/>
  <c r="E62" i="2"/>
  <c r="G62" i="2"/>
  <c r="H62" i="2"/>
  <c r="J62" i="2"/>
  <c r="K62" i="2"/>
  <c r="L62" i="2"/>
  <c r="M62" i="2"/>
  <c r="N62" i="2"/>
  <c r="B63" i="2"/>
  <c r="C63" i="2"/>
  <c r="E63" i="2"/>
  <c r="G63" i="2"/>
  <c r="H63" i="2"/>
  <c r="J63" i="2"/>
  <c r="K63" i="2"/>
  <c r="L63" i="2"/>
  <c r="M63" i="2"/>
  <c r="N63" i="2"/>
  <c r="B64" i="2"/>
  <c r="C64" i="2"/>
  <c r="E64" i="2"/>
  <c r="G64" i="2"/>
  <c r="H64" i="2"/>
  <c r="J64" i="2"/>
  <c r="K64" i="2"/>
  <c r="L64" i="2"/>
  <c r="M64" i="2"/>
  <c r="N64" i="2"/>
  <c r="B65" i="2"/>
  <c r="C65" i="2"/>
  <c r="E65" i="2"/>
  <c r="G65" i="2"/>
  <c r="H65" i="2"/>
  <c r="J65" i="2"/>
  <c r="K65" i="2"/>
  <c r="L65" i="2"/>
  <c r="M65" i="2"/>
  <c r="N65" i="2"/>
  <c r="B66" i="2"/>
  <c r="C66" i="2"/>
  <c r="E66" i="2"/>
  <c r="G66" i="2"/>
  <c r="H66" i="2"/>
  <c r="J66" i="2"/>
  <c r="K66" i="2"/>
  <c r="L66" i="2"/>
  <c r="M66" i="2"/>
  <c r="N66" i="2"/>
  <c r="B67" i="2"/>
  <c r="C67" i="2"/>
  <c r="E67" i="2"/>
  <c r="G67" i="2"/>
  <c r="H67" i="2"/>
  <c r="J67" i="2"/>
  <c r="K67" i="2"/>
  <c r="L67" i="2"/>
  <c r="M67" i="2"/>
  <c r="N67" i="2"/>
  <c r="B68" i="2"/>
  <c r="C68" i="2"/>
  <c r="E68" i="2"/>
  <c r="G68" i="2"/>
  <c r="H68" i="2"/>
  <c r="J68" i="2"/>
  <c r="K68" i="2"/>
  <c r="L68" i="2"/>
  <c r="M68" i="2"/>
  <c r="N68" i="2"/>
</calcChain>
</file>

<file path=xl/sharedStrings.xml><?xml version="1.0" encoding="utf-8"?>
<sst xmlns="http://schemas.openxmlformats.org/spreadsheetml/2006/main" count="148" uniqueCount="148">
  <si>
    <t>Neujahr</t>
  </si>
  <si>
    <t>Heilige Drei Könige</t>
  </si>
  <si>
    <t>Feststehend
am 6. Januar</t>
  </si>
  <si>
    <t>Rosenmontag</t>
  </si>
  <si>
    <t>Weiberfastnacht</t>
  </si>
  <si>
    <t>Aschermittwoch</t>
  </si>
  <si>
    <t>Gründonnerstag</t>
  </si>
  <si>
    <t>Karfreitag</t>
  </si>
  <si>
    <t>Ostersonntag</t>
  </si>
  <si>
    <t>Ostermontag</t>
  </si>
  <si>
    <t>1 Tag nach
Ostersonntag</t>
  </si>
  <si>
    <t>2 Tage vor
Ostersonntag</t>
  </si>
  <si>
    <t>3 Tage vor
Ostersonntag</t>
  </si>
  <si>
    <t>Tag der Arbeit</t>
  </si>
  <si>
    <t>Europatag</t>
  </si>
  <si>
    <t>Muttertag</t>
  </si>
  <si>
    <t>Pfingstsonntag</t>
  </si>
  <si>
    <t>Pfingstmontag</t>
  </si>
  <si>
    <t>Feststehend
am 15. August</t>
  </si>
  <si>
    <t>Mariä Himmelfahrt</t>
  </si>
  <si>
    <t>Fronleichnam</t>
  </si>
  <si>
    <t>50 Tage nach
Ostersonntag</t>
  </si>
  <si>
    <t>Christi Himmelfahrt</t>
  </si>
  <si>
    <t>Erntedankfest</t>
  </si>
  <si>
    <t>Sommerzeit Beginn</t>
  </si>
  <si>
    <t>Sommerzeit Ende</t>
  </si>
  <si>
    <t>Unabhängige Termine, größtenteils feststehend</t>
  </si>
  <si>
    <t>Allerheiligen</t>
  </si>
  <si>
    <t>Feststehend
am 1. November</t>
  </si>
  <si>
    <t>Martinstag</t>
  </si>
  <si>
    <t>Feststehend
am 11. November</t>
  </si>
  <si>
    <t>Nikolaus</t>
  </si>
  <si>
    <t>Volkstrauertag</t>
  </si>
  <si>
    <t>6. Sonntag vor
1. Weihnachtstag</t>
  </si>
  <si>
    <t>Buß- und Bettag</t>
  </si>
  <si>
    <t>Totensonntag</t>
  </si>
  <si>
    <t>5. Sonntag vor
1. Weihnachtstag</t>
  </si>
  <si>
    <t>4. Advent</t>
  </si>
  <si>
    <t>1. Advent</t>
  </si>
  <si>
    <t>2. Advent</t>
  </si>
  <si>
    <t>4. Sonntag vor
1. Weihnachtstag</t>
  </si>
  <si>
    <t>3. Advent</t>
  </si>
  <si>
    <t>2. Sonntag vor
1. Weihnachtstag</t>
  </si>
  <si>
    <t>Heiligabend</t>
  </si>
  <si>
    <t>1. Weihnachtstag</t>
  </si>
  <si>
    <t>Feststehend
am 25. Dezember</t>
  </si>
  <si>
    <t>2. Weihnachtstag</t>
  </si>
  <si>
    <t>1 Tag nach
1. Weihnachtstag</t>
  </si>
  <si>
    <t>Silvester</t>
  </si>
  <si>
    <t>Feststehend
am 31. Dezember</t>
  </si>
  <si>
    <t>Termine, die vom Ostersonntag aus berechnet werden</t>
  </si>
  <si>
    <t>Termine, die vom 1. Weihnachtstag aus berechnet werden</t>
  </si>
  <si>
    <t>Schalttag</t>
  </si>
  <si>
    <t>Valentinstag</t>
  </si>
  <si>
    <t>Fastnacht</t>
  </si>
  <si>
    <t>Palmsonntag</t>
  </si>
  <si>
    <t>Feststehend am 29. Februar
wenn Jahr durch 4 teilbar ist, es sei denn auch durch
100 teilbar (dann nicht), es sei denn auch durch 400
 teilbar (dann doch wieder)</t>
  </si>
  <si>
    <t>Reformationstag
und Halloween</t>
  </si>
  <si>
    <t>Tag der deutschen Einheit
(alt, mit kleinem "d")</t>
  </si>
  <si>
    <t>Tag der Deutschen Einheit
(aktuell, mit großem "D")</t>
  </si>
  <si>
    <t>Am 1. Sonntag nach dem 1. Vollmond nach
dem astronomischem Frühlingsanfang
(entspricht der Tagundnachtgleiche, die am
20. oder 21. März, selten auch 19. März stattfindet)
(Kann mit Beginn Sommerzeit zusammenfallen)</t>
  </si>
  <si>
    <t>Feststehend
am 1. Mai
(Kann mit Christi Himmelfahrt zusammenfallen)</t>
  </si>
  <si>
    <t>39 Tage nach
Ostersonntag
(Kann mit dem Tag der Arbeit oder
mit dem Europatag zusammenfallen)</t>
  </si>
  <si>
    <t>Eine Kalenderberechnung, wie sie in den meisten Programmen benötigt wird, sollte</t>
  </si>
  <si>
    <t>frühestens mit dem Jahr 1583 beginnen. Der Gregorianische Kalender wurde zwar</t>
  </si>
  <si>
    <t>schon ein Jahr früher eingeführt, aber zur Anpassung des Kalenders wurden</t>
  </si>
  <si>
    <t>im Oktober 1582 einfach zehn Tage weggelassen (auf Donnerstag, den 4. Oktober</t>
  </si>
  <si>
    <t>folgte Freitag, der 15. Oktober).</t>
  </si>
  <si>
    <t>(also nicht nur die gesetzlichen Feiertage) mit der Info, wie sich das jeweilige Datum</t>
  </si>
  <si>
    <t>Tabellenblatt 1 zeigt die Tage, die unabhängig von anderen Terminen existieren.</t>
  </si>
  <si>
    <t>jeweiligen Tabellenblatt hochscrollen.</t>
  </si>
  <si>
    <t>Diese Datei zeigt in drei Tabellenblättern alle für Deutschland relevanten "wichtigen Tage"</t>
  </si>
  <si>
    <t>Tabellenblatt 2 zeigt alle von Ostersonntag aus errechneten Tage.</t>
  </si>
  <si>
    <t>Alle drei Tabellenblätter enthalten zusätzlich die Termine aus dem Zeitraum von 1970</t>
  </si>
  <si>
    <t>errechnet. Damit soll es Programmierern erleichtert werden, eigene Kalenderprogramme</t>
  </si>
  <si>
    <t>zu schreiben.</t>
  </si>
  <si>
    <t>Walpurgisnacht</t>
  </si>
  <si>
    <t>Feststehend
am 30. April</t>
  </si>
  <si>
    <t>Kommentare und Anmerkungen (bitte auch Erweiterungswünsche und etwaige</t>
  </si>
  <si>
    <t>Fehler) per Mail an mich:</t>
  </si>
  <si>
    <t>(Beginn Unix-Zeit ist der 1.1.1970 um 00:00 Uhr) bis 2037. Dazu einfach nur im</t>
  </si>
  <si>
    <t>Ein viel größeres Problem stellt die Zeitdarstellung auf EDV-Systemen dar. Hier wird</t>
  </si>
  <si>
    <t>heute überwiegend mit Zeitstempeln basierend auf UNIX-Zeit (siehe oben) gerechnet.</t>
  </si>
  <si>
    <t>Bei bestimmten 32bit-Systemen gibt es bei einem Datum, welches über den</t>
  </si>
  <si>
    <t>19. Januar 2038 um exakt 03:14:07 Uhr hinausgeht, einen Speicherüberlauf.</t>
  </si>
  <si>
    <t>Kalendersystem ist immer noch ein klein wenig ungenau, so dass es in Zukunft</t>
  </si>
  <si>
    <t>Berechnungen über diesen Zeitpunkt hinaus sind für solche Systeme unmöglich und</t>
  </si>
  <si>
    <t>Tabellenblatt 3 zeigt alle vom ersten Weihnachtstag aus errechneten Tage.</t>
  </si>
  <si>
    <t>Mittwoch vor dem 5. Sonntag vor dem 1. Weihnachtstag
Oder: 11 Tage vor der 1. Advent
Oder: Mittwoch vor dem 23. November</t>
  </si>
  <si>
    <t>60 Tage nach
Ostersonntag
(Kann mit dem ehemaligen
"Tag der deutschen Einheit" zusammenfallen)</t>
  </si>
  <si>
    <t>49 Tage nach
Ostersonntag
(Kann seit 2008 mit Muttertag zusammenfallen)</t>
  </si>
  <si>
    <t>7 Tage vor Ostersonntag
(Kann seit 1980 mit Beginn Sommerzeit zusammenfallen)</t>
  </si>
  <si>
    <t>1 Tag vor
1. Weihnachtstag
(Kann mit dem 4. Advent zusammenfallen)</t>
  </si>
  <si>
    <t>1. Sonntag vor
1. Weihnachtstag
(Kann mit Heiligabend zusammenfallen)</t>
  </si>
  <si>
    <t>3. Sonntag vor
1. Weihnachtstag
(Kann mit Nikolaus zusammenfallen)</t>
  </si>
  <si>
    <t>Feststehend
am 6. Dezember
(Kann mit dem 2. Advent zusammenfallen)</t>
  </si>
  <si>
    <t>Feststehend
am 31. Oktober
(Kann seit 1996 mit Ende Sommerzeit zusammenfallen)</t>
  </si>
  <si>
    <t>Variabel
1980 - 1995: letzter So. im September
seit 1996: letzter So. im Oktober
Umstellung von 03:00 auf 02:00
(Kann seit 1996 mit Reformationstag/Halloween zusammenfallen)</t>
  </si>
  <si>
    <t>Feststehend,
seit Wiedervereinigung 1990 am 3. Oktober
(Kann mit Erntedankfest zusammenfallen)
Beachten: 1990 am 17 Juni UND am 3. Oktober!</t>
  </si>
  <si>
    <t>Variabel am
1. Sonntag
im Oktober
(Kann mit dem "Tag der Deutschen Einheit" zusammenfallen)</t>
  </si>
  <si>
    <t>Feststehend,
nach DDR-Volksaufstand von 1954 bis 1990 am 17. Juni
(Konnte mit Fronleichnam zusammenfallen)
Beachten: 1990 am 17 Juni UND am 3. Oktober!</t>
  </si>
  <si>
    <t>Feststehend
am 5. Mai
(Kann mit Christi Himmelfahrt zusammenfallen)</t>
  </si>
  <si>
    <t>Variabel
seit 1980: letzter So. im März
Umstellung von 02:00 auf 03:00
(Kann mit Palmsonntag oder Ostersonntag zusammenfallen)</t>
  </si>
  <si>
    <t>Außerdem ist eine Berechnung endlos in die Zukunft nicht sinnvoll. Unser aktuelles</t>
  </si>
  <si>
    <t>Durch die Verbreitung der 64bit-Systeme wird dieses Problem in den kommenden</t>
  </si>
  <si>
    <t>Jahren nach und nach verschwinden.</t>
  </si>
  <si>
    <t>Das einzige Datum, dessen Berechnung in dieser Tabelle nicht detailliert erklärt</t>
  </si>
  <si>
    <t>wird, ist der Ostersonntag. Zu seiner Berechnung empfehle ich die sogenannte</t>
  </si>
  <si>
    <t>"Gauß'sche Formel zur Osterberechnung", welche sich fertig angepasst für</t>
  </si>
  <si>
    <t>verschiedene Programmiersprachen im Internet finden lässt. Google und</t>
  </si>
  <si>
    <t>Wikipedia helfen garantiert weiter…</t>
  </si>
  <si>
    <t>führen mindestens zu fehlerhaften Ergebnissen, manchmal sogar zu Abstürzen.</t>
  </si>
  <si>
    <t>Zum Schalttag noch eine interessante Info am Rande:</t>
  </si>
  <si>
    <t>Der zusätzliche Tag im Februar eines Schaltjahres ist strenggenommen gar nicht</t>
  </si>
  <si>
    <t>Nummer 25), wodurch sich alle folgenden Tage um 1 nach hinten verschieben.</t>
  </si>
  <si>
    <t>der 29. Tatsächlich wird der 24. Februar in einem Schaltjahr verdoppelt (natürlich als</t>
  </si>
  <si>
    <t>Somit ist der Monatsletzte nicht mehr der 28., sondern dann der 29.</t>
  </si>
  <si>
    <t>Und der Grund, weshalb der Tag ausgerechnet im Februar und nicht im Dezember</t>
  </si>
  <si>
    <t>der Februar der letzte Monat des Jahres.</t>
  </si>
  <si>
    <t>hinzugefügt wird, liegt an der Kalenderrechnung der Römerzeit. Damals war nämlich</t>
  </si>
  <si>
    <t>Variabel am 2. Sonntag im Mai
(vor 2008 eine Woche früher, wenn
gleichzeitig Pfingstsonntag war,
kann seitdem mit Pfingstsonntag zusammenfallen)</t>
  </si>
  <si>
    <t>Feststehend
1. Januar</t>
  </si>
  <si>
    <t>46 Tage vor
Ostersonntag
(Kann mit dem Valentinstag zusammenfallen)</t>
  </si>
  <si>
    <t>47 Tage vor
Ostersonntag
(Kann mit dem Valentinstag zusammenfallen)</t>
  </si>
  <si>
    <t>48 Tage vor
Ostersonntag
(Kann mit dem Valentinstag zusammenfallen)</t>
  </si>
  <si>
    <t>52 Tage vor
Ostersonntag
(Kann mit dem Valentinstag zusammenfallen)</t>
  </si>
  <si>
    <t>Feststehend
am 14. Februar
(Kann mit Weiberfastnacht, Rosenmontag,
Fastnacht oder Aschermittwoch zusammenfallen)</t>
  </si>
  <si>
    <t>Weltspartag</t>
  </si>
  <si>
    <t>Variabel,
seit 1925 am letzten Werktag im Oktober</t>
  </si>
  <si>
    <t>Dazu ein kleiner Tipp:</t>
  </si>
  <si>
    <t>Manche Programmiersprachen bieten fertige Funktionen zur Ermittlung des</t>
  </si>
  <si>
    <t>Bei Erstellung von Kalenderprogrammen sollte berücksichtigt werden, dass für</t>
  </si>
  <si>
    <t>die Berechnung von Differenzen (zum Beispiel Berechnung der Adventssonntage</t>
  </si>
  <si>
    <t>ausgehend vom 1. Weihnachtstag) die Verwendung von Zeitstempeln (Timestamps)</t>
  </si>
  <si>
    <t>nötig werden kann. Dies kann bei Kalendern vor 1970 zu Problemen führen, da sich</t>
  </si>
  <si>
    <t>Zeitrechnung im Jahr 1970 liegt.</t>
  </si>
  <si>
    <t>Lichtmess</t>
  </si>
  <si>
    <t>40 Tage nach
1. Weihnachtstag</t>
  </si>
  <si>
    <t>die Zeitstempel ebenfalls auf einen Startzeitpunkt beziehen, der im Fall der UNIX-</t>
  </si>
  <si>
    <t>Ostersonntags, beispiel PHP mit der Funktion easter_date(JAHRESZAHL)</t>
  </si>
  <si>
    <t>vermutlich noch die eine oder andere Anpassung bei den Schaltjahren geben wird.</t>
  </si>
  <si>
    <t>Nach aktuellen Schaltjahresregeln wäre das Jahr 2000 (da teilbar durch 1000) kein</t>
  </si>
  <si>
    <t>Schaltjahr gewesen, wurde aber zur Anpassung der Kalendergenauigkeit trotzdem</t>
  </si>
  <si>
    <t>hinzugefügt. Die Regelungen für weitere Ausnahmen sind heute noch nicht bekannt.</t>
  </si>
  <si>
    <t>gerd@schiefer-abc.de</t>
  </si>
  <si>
    <t>Letzte Überarbeitung am 20. August 2014.</t>
  </si>
  <si>
    <t>Bitte erst lesen:</t>
  </si>
  <si>
    <t>© 1996-2017 Gerd Schiefer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</si>
</sst>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:&quot;"/>
    <numFmt numFmtId="165" formatCode="ddd/\,\ dd/mm/yyyy"/>
  </numFmts>
  <fonts count="1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36"/>
      <name val="Arial"/>
      <family val="2"/>
    </font>
    <font>
      <u/>
      <sz val="7.5"/>
      <color theme="1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u/>
      <sz val="22"/>
      <color theme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lightUp">
        <bgColor indexed="44"/>
      </patternFill>
    </fill>
    <fill>
      <patternFill patternType="solid">
        <fgColor indexed="1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164" fontId="1" fillId="2" borderId="1" xfId="0" quotePrefix="1" applyNumberFormat="1" applyFont="1" applyFill="1" applyBorder="1"/>
    <xf numFmtId="164" fontId="1" fillId="2" borderId="1" xfId="0" applyNumberFormat="1" applyFont="1" applyFill="1" applyBorder="1"/>
    <xf numFmtId="165" fontId="0" fillId="3" borderId="1" xfId="0" applyNumberFormat="1" applyFill="1" applyBorder="1"/>
    <xf numFmtId="165" fontId="0" fillId="4" borderId="1" xfId="0" applyNumberFormat="1" applyFill="1" applyBorder="1"/>
    <xf numFmtId="165" fontId="0" fillId="5" borderId="1" xfId="0" applyNumberFormat="1" applyFill="1" applyBorder="1"/>
    <xf numFmtId="165" fontId="3" fillId="6" borderId="1" xfId="0" applyNumberFormat="1" applyFont="1" applyFill="1" applyBorder="1"/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60"/>
    </xf>
    <xf numFmtId="0" fontId="1" fillId="4" borderId="1" xfId="0" applyFont="1" applyFill="1" applyBorder="1" applyAlignment="1">
      <alignment horizontal="center" vertical="center" textRotation="60"/>
    </xf>
    <xf numFmtId="0" fontId="1" fillId="5" borderId="1" xfId="0" applyFont="1" applyFill="1" applyBorder="1" applyAlignment="1">
      <alignment horizontal="center" vertical="center" textRotation="60"/>
    </xf>
    <xf numFmtId="0" fontId="2" fillId="6" borderId="1" xfId="0" applyFont="1" applyFill="1" applyBorder="1" applyAlignment="1">
      <alignment horizontal="center" vertical="center" textRotation="60"/>
    </xf>
    <xf numFmtId="0" fontId="1" fillId="7" borderId="1" xfId="0" applyFont="1" applyFill="1" applyBorder="1" applyAlignment="1">
      <alignment horizontal="center" vertical="center" textRotation="90" wrapText="1"/>
    </xf>
    <xf numFmtId="0" fontId="1" fillId="7" borderId="1" xfId="0" applyFont="1" applyFill="1" applyBorder="1" applyAlignment="1">
      <alignment horizontal="center" vertical="center" textRotation="60"/>
    </xf>
    <xf numFmtId="165" fontId="4" fillId="7" borderId="1" xfId="0" applyNumberFormat="1" applyFont="1" applyFill="1" applyBorder="1"/>
    <xf numFmtId="165" fontId="1" fillId="8" borderId="1" xfId="0" quotePrefix="1" applyNumberFormat="1" applyFont="1" applyFill="1" applyBorder="1" applyAlignment="1">
      <alignment horizontal="center"/>
    </xf>
    <xf numFmtId="165" fontId="4" fillId="4" borderId="1" xfId="0" applyNumberFormat="1" applyFont="1" applyFill="1" applyBorder="1"/>
    <xf numFmtId="0" fontId="1" fillId="4" borderId="1" xfId="0" applyFont="1" applyFill="1" applyBorder="1" applyAlignment="1">
      <alignment horizontal="center" vertical="center" textRotation="60" wrapText="1"/>
    </xf>
    <xf numFmtId="165" fontId="0" fillId="8" borderId="1" xfId="0" applyNumberFormat="1" applyFill="1" applyBorder="1"/>
    <xf numFmtId="0" fontId="5" fillId="0" borderId="0" xfId="0" applyFont="1"/>
    <xf numFmtId="0" fontId="5" fillId="10" borderId="2" xfId="0" applyFont="1" applyFill="1" applyBorder="1"/>
    <xf numFmtId="0" fontId="4" fillId="10" borderId="3" xfId="0" applyFont="1" applyFill="1" applyBorder="1"/>
    <xf numFmtId="0" fontId="4" fillId="10" borderId="4" xfId="0" applyFont="1" applyFill="1" applyBorder="1"/>
    <xf numFmtId="0" fontId="8" fillId="11" borderId="2" xfId="0" applyFont="1" applyFill="1" applyBorder="1"/>
    <xf numFmtId="0" fontId="9" fillId="11" borderId="3" xfId="0" applyFont="1" applyFill="1" applyBorder="1"/>
    <xf numFmtId="0" fontId="9" fillId="11" borderId="4" xfId="0" applyFont="1" applyFill="1" applyBorder="1"/>
    <xf numFmtId="0" fontId="5" fillId="12" borderId="2" xfId="0" applyFont="1" applyFill="1" applyBorder="1"/>
    <xf numFmtId="0" fontId="0" fillId="12" borderId="3" xfId="0" applyFill="1" applyBorder="1"/>
    <xf numFmtId="0" fontId="0" fillId="12" borderId="4" xfId="0" applyFill="1" applyBorder="1"/>
    <xf numFmtId="0" fontId="6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 applyAlignment="1" applyProtection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rd@schiefer-abc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9"/>
  <sheetViews>
    <sheetView showGridLines="0" tabSelected="1" topLeftCell="A36" zoomScale="75" zoomScaleNormal="75" workbookViewId="0">
      <selection activeCell="B68" sqref="B68"/>
    </sheetView>
  </sheetViews>
  <sheetFormatPr baseColWidth="10" defaultRowHeight="12.75" x14ac:dyDescent="0.2"/>
  <sheetData>
    <row r="1" spans="2:9" ht="15.75" x14ac:dyDescent="0.25">
      <c r="B1" s="22"/>
    </row>
    <row r="2" spans="2:9" ht="45" x14ac:dyDescent="0.6">
      <c r="B2" s="32" t="s">
        <v>146</v>
      </c>
    </row>
    <row r="3" spans="2:9" ht="15.75" x14ac:dyDescent="0.25">
      <c r="B3" s="22"/>
    </row>
    <row r="4" spans="2:9" ht="15.75" x14ac:dyDescent="0.25">
      <c r="B4" s="22" t="s">
        <v>71</v>
      </c>
    </row>
    <row r="5" spans="2:9" ht="15.75" x14ac:dyDescent="0.25">
      <c r="B5" s="22" t="s">
        <v>68</v>
      </c>
    </row>
    <row r="6" spans="2:9" ht="15.75" x14ac:dyDescent="0.25">
      <c r="B6" s="22" t="s">
        <v>74</v>
      </c>
    </row>
    <row r="7" spans="2:9" ht="15.75" x14ac:dyDescent="0.25">
      <c r="B7" s="22" t="s">
        <v>75</v>
      </c>
    </row>
    <row r="8" spans="2:9" ht="15.75" x14ac:dyDescent="0.25">
      <c r="B8" s="22"/>
    </row>
    <row r="9" spans="2:9" ht="15.75" x14ac:dyDescent="0.25">
      <c r="B9" s="29" t="s">
        <v>69</v>
      </c>
      <c r="C9" s="30"/>
      <c r="D9" s="30"/>
      <c r="E9" s="30"/>
      <c r="F9" s="30"/>
      <c r="G9" s="30"/>
      <c r="H9" s="30"/>
      <c r="I9" s="31"/>
    </row>
    <row r="10" spans="2:9" ht="15.75" x14ac:dyDescent="0.25">
      <c r="B10" s="23" t="s">
        <v>72</v>
      </c>
      <c r="C10" s="24"/>
      <c r="D10" s="24"/>
      <c r="E10" s="24"/>
      <c r="F10" s="24"/>
      <c r="G10" s="24"/>
      <c r="H10" s="24"/>
      <c r="I10" s="25"/>
    </row>
    <row r="11" spans="2:9" ht="15.75" x14ac:dyDescent="0.25">
      <c r="B11" s="26" t="s">
        <v>87</v>
      </c>
      <c r="C11" s="27"/>
      <c r="D11" s="27"/>
      <c r="E11" s="27"/>
      <c r="F11" s="27"/>
      <c r="G11" s="27"/>
      <c r="H11" s="27"/>
      <c r="I11" s="28"/>
    </row>
    <row r="12" spans="2:9" ht="15.75" x14ac:dyDescent="0.25">
      <c r="B12" s="22"/>
    </row>
    <row r="13" spans="2:9" ht="15.75" x14ac:dyDescent="0.25">
      <c r="B13" s="22" t="s">
        <v>106</v>
      </c>
    </row>
    <row r="14" spans="2:9" ht="15.75" x14ac:dyDescent="0.25">
      <c r="B14" s="22" t="s">
        <v>107</v>
      </c>
    </row>
    <row r="15" spans="2:9" ht="15.75" x14ac:dyDescent="0.25">
      <c r="B15" s="22" t="s">
        <v>108</v>
      </c>
    </row>
    <row r="16" spans="2:9" ht="15.75" x14ac:dyDescent="0.25">
      <c r="B16" s="22" t="s">
        <v>109</v>
      </c>
    </row>
    <row r="17" spans="2:2" ht="15.75" x14ac:dyDescent="0.25">
      <c r="B17" s="22" t="s">
        <v>110</v>
      </c>
    </row>
    <row r="18" spans="2:2" ht="15.75" x14ac:dyDescent="0.25">
      <c r="B18" s="35" t="s">
        <v>129</v>
      </c>
    </row>
    <row r="19" spans="2:2" ht="15.75" x14ac:dyDescent="0.25">
      <c r="B19" s="22" t="s">
        <v>130</v>
      </c>
    </row>
    <row r="20" spans="2:2" ht="15.75" x14ac:dyDescent="0.25">
      <c r="B20" s="22" t="s">
        <v>139</v>
      </c>
    </row>
    <row r="21" spans="2:2" ht="15.75" x14ac:dyDescent="0.25">
      <c r="B21" s="22"/>
    </row>
    <row r="22" spans="2:2" ht="15.75" x14ac:dyDescent="0.25">
      <c r="B22" s="22" t="s">
        <v>73</v>
      </c>
    </row>
    <row r="23" spans="2:2" ht="15.75" x14ac:dyDescent="0.25">
      <c r="B23" s="22" t="s">
        <v>80</v>
      </c>
    </row>
    <row r="24" spans="2:2" ht="15.75" x14ac:dyDescent="0.25">
      <c r="B24" s="22" t="s">
        <v>70</v>
      </c>
    </row>
    <row r="25" spans="2:2" ht="15.75" x14ac:dyDescent="0.25">
      <c r="B25" s="22"/>
    </row>
    <row r="26" spans="2:2" ht="15.75" x14ac:dyDescent="0.25">
      <c r="B26" s="22" t="s">
        <v>63</v>
      </c>
    </row>
    <row r="27" spans="2:2" ht="15.75" x14ac:dyDescent="0.25">
      <c r="B27" s="22" t="s">
        <v>64</v>
      </c>
    </row>
    <row r="28" spans="2:2" ht="15.75" x14ac:dyDescent="0.25">
      <c r="B28" s="22" t="s">
        <v>65</v>
      </c>
    </row>
    <row r="29" spans="2:2" ht="15.75" x14ac:dyDescent="0.25">
      <c r="B29" s="22" t="s">
        <v>66</v>
      </c>
    </row>
    <row r="30" spans="2:2" ht="15.75" x14ac:dyDescent="0.25">
      <c r="B30" s="22" t="s">
        <v>67</v>
      </c>
    </row>
    <row r="31" spans="2:2" ht="15.75" x14ac:dyDescent="0.25">
      <c r="B31" s="22"/>
    </row>
    <row r="32" spans="2:2" ht="15.75" x14ac:dyDescent="0.25">
      <c r="B32" s="22" t="s">
        <v>131</v>
      </c>
    </row>
    <row r="33" spans="2:2" ht="15.75" x14ac:dyDescent="0.25">
      <c r="B33" s="22" t="s">
        <v>132</v>
      </c>
    </row>
    <row r="34" spans="2:2" ht="15.75" x14ac:dyDescent="0.25">
      <c r="B34" s="22" t="s">
        <v>133</v>
      </c>
    </row>
    <row r="35" spans="2:2" ht="15.75" x14ac:dyDescent="0.25">
      <c r="B35" s="22" t="s">
        <v>134</v>
      </c>
    </row>
    <row r="36" spans="2:2" ht="15.75" x14ac:dyDescent="0.25">
      <c r="B36" s="22" t="s">
        <v>138</v>
      </c>
    </row>
    <row r="37" spans="2:2" ht="15.75" x14ac:dyDescent="0.25">
      <c r="B37" s="22" t="s">
        <v>135</v>
      </c>
    </row>
    <row r="38" spans="2:2" ht="15.75" x14ac:dyDescent="0.25">
      <c r="B38" s="22"/>
    </row>
    <row r="39" spans="2:2" ht="15.75" x14ac:dyDescent="0.25">
      <c r="B39" s="22" t="s">
        <v>103</v>
      </c>
    </row>
    <row r="40" spans="2:2" ht="15.75" x14ac:dyDescent="0.25">
      <c r="B40" s="22" t="s">
        <v>85</v>
      </c>
    </row>
    <row r="41" spans="2:2" ht="15.75" x14ac:dyDescent="0.25">
      <c r="B41" s="22" t="s">
        <v>140</v>
      </c>
    </row>
    <row r="42" spans="2:2" ht="15.75" x14ac:dyDescent="0.25">
      <c r="B42" s="22" t="s">
        <v>141</v>
      </c>
    </row>
    <row r="43" spans="2:2" ht="15.75" x14ac:dyDescent="0.25">
      <c r="B43" s="22" t="s">
        <v>142</v>
      </c>
    </row>
    <row r="44" spans="2:2" ht="15.75" x14ac:dyDescent="0.25">
      <c r="B44" s="22" t="s">
        <v>143</v>
      </c>
    </row>
    <row r="45" spans="2:2" ht="15.75" x14ac:dyDescent="0.25">
      <c r="B45" s="22"/>
    </row>
    <row r="46" spans="2:2" ht="15.75" x14ac:dyDescent="0.25">
      <c r="B46" s="22" t="s">
        <v>81</v>
      </c>
    </row>
    <row r="47" spans="2:2" ht="15.75" x14ac:dyDescent="0.25">
      <c r="B47" s="22" t="s">
        <v>82</v>
      </c>
    </row>
    <row r="48" spans="2:2" ht="15.75" x14ac:dyDescent="0.25">
      <c r="B48" s="22" t="s">
        <v>83</v>
      </c>
    </row>
    <row r="49" spans="2:2" ht="15.75" x14ac:dyDescent="0.25">
      <c r="B49" s="22" t="s">
        <v>84</v>
      </c>
    </row>
    <row r="50" spans="2:2" ht="15.75" x14ac:dyDescent="0.25">
      <c r="B50" s="22" t="s">
        <v>86</v>
      </c>
    </row>
    <row r="51" spans="2:2" ht="15.75" x14ac:dyDescent="0.25">
      <c r="B51" s="22" t="s">
        <v>111</v>
      </c>
    </row>
    <row r="52" spans="2:2" ht="15.75" x14ac:dyDescent="0.25">
      <c r="B52" s="22" t="s">
        <v>104</v>
      </c>
    </row>
    <row r="53" spans="2:2" ht="15.75" x14ac:dyDescent="0.25">
      <c r="B53" s="22" t="s">
        <v>105</v>
      </c>
    </row>
    <row r="54" spans="2:2" ht="15.75" x14ac:dyDescent="0.25">
      <c r="B54" s="22"/>
    </row>
    <row r="55" spans="2:2" ht="15.75" x14ac:dyDescent="0.25">
      <c r="B55" s="22" t="s">
        <v>112</v>
      </c>
    </row>
    <row r="56" spans="2:2" ht="15.75" x14ac:dyDescent="0.25">
      <c r="B56" s="22" t="s">
        <v>113</v>
      </c>
    </row>
    <row r="57" spans="2:2" ht="15.75" x14ac:dyDescent="0.25">
      <c r="B57" s="22" t="s">
        <v>115</v>
      </c>
    </row>
    <row r="58" spans="2:2" ht="15.75" x14ac:dyDescent="0.25">
      <c r="B58" s="22" t="s">
        <v>114</v>
      </c>
    </row>
    <row r="59" spans="2:2" ht="15.75" x14ac:dyDescent="0.25">
      <c r="B59" s="22" t="s">
        <v>116</v>
      </c>
    </row>
    <row r="60" spans="2:2" ht="15.75" x14ac:dyDescent="0.25">
      <c r="B60" s="22" t="s">
        <v>117</v>
      </c>
    </row>
    <row r="61" spans="2:2" ht="15.75" x14ac:dyDescent="0.25">
      <c r="B61" s="22" t="s">
        <v>119</v>
      </c>
    </row>
    <row r="62" spans="2:2" ht="15.75" x14ac:dyDescent="0.25">
      <c r="B62" s="22" t="s">
        <v>118</v>
      </c>
    </row>
    <row r="64" spans="2:2" ht="15.75" x14ac:dyDescent="0.25">
      <c r="B64" s="22" t="s">
        <v>78</v>
      </c>
    </row>
    <row r="65" spans="2:9" ht="15.75" x14ac:dyDescent="0.25">
      <c r="B65" s="22" t="s">
        <v>79</v>
      </c>
    </row>
    <row r="66" spans="2:9" ht="27" x14ac:dyDescent="0.35">
      <c r="B66" s="36" t="s">
        <v>144</v>
      </c>
      <c r="C66" s="36"/>
      <c r="D66" s="36"/>
      <c r="E66" s="36"/>
      <c r="F66" s="36"/>
      <c r="G66" s="36"/>
      <c r="H66" s="36"/>
      <c r="I66" s="36"/>
    </row>
    <row r="68" spans="2:9" ht="18" x14ac:dyDescent="0.25">
      <c r="B68" s="33" t="s">
        <v>147</v>
      </c>
    </row>
    <row r="69" spans="2:9" ht="14.25" x14ac:dyDescent="0.2">
      <c r="B69" s="34" t="s">
        <v>145</v>
      </c>
    </row>
  </sheetData>
  <mergeCells count="1">
    <mergeCell ref="B66:I66"/>
  </mergeCells>
  <hyperlinks>
    <hyperlink ref="B66" r:id="rId1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U71"/>
  <sheetViews>
    <sheetView showGridLines="0" zoomScaleNormal="100" workbookViewId="0">
      <pane xSplit="1" ySplit="2" topLeftCell="B71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9.140625" defaultRowHeight="12.75" x14ac:dyDescent="0.2"/>
  <cols>
    <col min="1" max="1" width="5.5703125" bestFit="1" customWidth="1"/>
    <col min="2" max="2" width="14.42578125" customWidth="1"/>
    <col min="3" max="3" width="14.42578125" bestFit="1" customWidth="1"/>
    <col min="4" max="10" width="14.42578125" customWidth="1"/>
    <col min="11" max="11" width="14.42578125" bestFit="1" customWidth="1"/>
    <col min="12" max="12" width="14.42578125" customWidth="1"/>
    <col min="13" max="13" width="14.42578125" bestFit="1" customWidth="1"/>
    <col min="14" max="16" width="14.42578125" customWidth="1"/>
    <col min="17" max="21" width="14.42578125" bestFit="1" customWidth="1"/>
    <col min="22" max="22" width="9.140625" customWidth="1"/>
    <col min="23" max="23" width="5.5703125" customWidth="1"/>
  </cols>
  <sheetData>
    <row r="1" spans="1:21" ht="120" customHeight="1" x14ac:dyDescent="0.2">
      <c r="B1" s="12" t="s">
        <v>0</v>
      </c>
      <c r="C1" s="12" t="s">
        <v>1</v>
      </c>
      <c r="D1" s="12" t="s">
        <v>53</v>
      </c>
      <c r="E1" s="12" t="s">
        <v>52</v>
      </c>
      <c r="F1" s="12" t="s">
        <v>24</v>
      </c>
      <c r="G1" s="12" t="s">
        <v>76</v>
      </c>
      <c r="H1" s="12" t="s">
        <v>13</v>
      </c>
      <c r="I1" s="12" t="s">
        <v>14</v>
      </c>
      <c r="J1" s="12" t="s">
        <v>15</v>
      </c>
      <c r="K1" s="12" t="s">
        <v>19</v>
      </c>
      <c r="L1" s="20" t="s">
        <v>58</v>
      </c>
      <c r="M1" s="20" t="s">
        <v>59</v>
      </c>
      <c r="N1" s="12" t="s">
        <v>23</v>
      </c>
      <c r="O1" s="12" t="s">
        <v>25</v>
      </c>
      <c r="P1" s="12" t="s">
        <v>127</v>
      </c>
      <c r="Q1" s="20" t="s">
        <v>57</v>
      </c>
      <c r="R1" s="12" t="s">
        <v>27</v>
      </c>
      <c r="S1" s="12" t="s">
        <v>29</v>
      </c>
      <c r="T1" s="12" t="s">
        <v>31</v>
      </c>
      <c r="U1" s="12" t="s">
        <v>48</v>
      </c>
    </row>
    <row r="2" spans="1:21" x14ac:dyDescent="0.2">
      <c r="B2" s="37" t="s">
        <v>26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 x14ac:dyDescent="0.2">
      <c r="A3" s="1">
        <v>1970</v>
      </c>
      <c r="B3" s="4">
        <v>25569</v>
      </c>
      <c r="C3" s="4">
        <v>25574</v>
      </c>
      <c r="D3" s="4">
        <v>25613</v>
      </c>
      <c r="E3" s="18"/>
      <c r="F3" s="18"/>
      <c r="G3" s="4">
        <v>25688</v>
      </c>
      <c r="H3" s="4">
        <v>25689</v>
      </c>
      <c r="I3" s="4">
        <v>25693</v>
      </c>
      <c r="J3" s="4">
        <v>25698</v>
      </c>
      <c r="K3" s="4">
        <v>25795</v>
      </c>
      <c r="L3" s="4">
        <v>25736</v>
      </c>
      <c r="M3" s="21"/>
      <c r="N3" s="4">
        <v>25845</v>
      </c>
      <c r="O3" s="18"/>
      <c r="P3" s="19">
        <v>25871</v>
      </c>
      <c r="Q3" s="4">
        <v>25872</v>
      </c>
      <c r="R3" s="4">
        <v>25873</v>
      </c>
      <c r="S3" s="4">
        <v>25883</v>
      </c>
      <c r="T3" s="4">
        <v>25908</v>
      </c>
      <c r="U3" s="4">
        <v>25933</v>
      </c>
    </row>
    <row r="4" spans="1:21" x14ac:dyDescent="0.2">
      <c r="A4" s="2">
        <v>1971</v>
      </c>
      <c r="B4" s="4">
        <v>25934</v>
      </c>
      <c r="C4" s="4">
        <v>25939</v>
      </c>
      <c r="D4" s="4">
        <v>25978</v>
      </c>
      <c r="E4" s="18"/>
      <c r="F4" s="18"/>
      <c r="G4" s="4">
        <v>26053</v>
      </c>
      <c r="H4" s="4">
        <v>26054</v>
      </c>
      <c r="I4" s="4">
        <v>26058</v>
      </c>
      <c r="J4" s="4">
        <v>26062</v>
      </c>
      <c r="K4" s="4">
        <v>26160</v>
      </c>
      <c r="L4" s="4">
        <v>26101</v>
      </c>
      <c r="M4" s="21"/>
      <c r="N4" s="4">
        <v>26209</v>
      </c>
      <c r="O4" s="18"/>
      <c r="P4" s="19">
        <v>26235</v>
      </c>
      <c r="Q4" s="4">
        <v>26237</v>
      </c>
      <c r="R4" s="4">
        <v>26238</v>
      </c>
      <c r="S4" s="4">
        <v>26248</v>
      </c>
      <c r="T4" s="4">
        <v>26273</v>
      </c>
      <c r="U4" s="4">
        <v>26298</v>
      </c>
    </row>
    <row r="5" spans="1:21" x14ac:dyDescent="0.2">
      <c r="A5" s="1">
        <v>1972</v>
      </c>
      <c r="B5" s="4">
        <v>26299</v>
      </c>
      <c r="C5" s="4">
        <v>26304</v>
      </c>
      <c r="D5" s="4">
        <v>26343</v>
      </c>
      <c r="E5" s="4">
        <v>26358</v>
      </c>
      <c r="F5" s="18"/>
      <c r="G5" s="4">
        <v>26419</v>
      </c>
      <c r="H5" s="4">
        <v>26420</v>
      </c>
      <c r="I5" s="4">
        <v>26424</v>
      </c>
      <c r="J5" s="4">
        <v>26433</v>
      </c>
      <c r="K5" s="4">
        <v>26526</v>
      </c>
      <c r="L5" s="4">
        <v>26467</v>
      </c>
      <c r="M5" s="21"/>
      <c r="N5" s="4">
        <v>26573</v>
      </c>
      <c r="O5" s="18"/>
      <c r="P5" s="19">
        <v>26602</v>
      </c>
      <c r="Q5" s="4">
        <v>26603</v>
      </c>
      <c r="R5" s="4">
        <v>26604</v>
      </c>
      <c r="S5" s="4">
        <v>26614</v>
      </c>
      <c r="T5" s="4">
        <v>26639</v>
      </c>
      <c r="U5" s="4">
        <v>26664</v>
      </c>
    </row>
    <row r="6" spans="1:21" x14ac:dyDescent="0.2">
      <c r="A6" s="2">
        <v>1973</v>
      </c>
      <c r="B6" s="4">
        <v>26665</v>
      </c>
      <c r="C6" s="4">
        <v>26670</v>
      </c>
      <c r="D6" s="4">
        <v>26709</v>
      </c>
      <c r="E6" s="18"/>
      <c r="F6" s="18"/>
      <c r="G6" s="4">
        <v>26784</v>
      </c>
      <c r="H6" s="4">
        <v>26785</v>
      </c>
      <c r="I6" s="4">
        <v>26789</v>
      </c>
      <c r="J6" s="4">
        <v>26797</v>
      </c>
      <c r="K6" s="4">
        <v>26891</v>
      </c>
      <c r="L6" s="4">
        <v>26832</v>
      </c>
      <c r="M6" s="21"/>
      <c r="N6" s="4">
        <v>26944</v>
      </c>
      <c r="O6" s="18"/>
      <c r="P6" s="19">
        <v>26967</v>
      </c>
      <c r="Q6" s="4">
        <v>26968</v>
      </c>
      <c r="R6" s="4">
        <v>26969</v>
      </c>
      <c r="S6" s="4">
        <v>26979</v>
      </c>
      <c r="T6" s="4">
        <v>27004</v>
      </c>
      <c r="U6" s="4">
        <v>27029</v>
      </c>
    </row>
    <row r="7" spans="1:21" x14ac:dyDescent="0.2">
      <c r="A7" s="1">
        <v>1974</v>
      </c>
      <c r="B7" s="4">
        <v>27030</v>
      </c>
      <c r="C7" s="4">
        <v>27035</v>
      </c>
      <c r="D7" s="4">
        <v>27074</v>
      </c>
      <c r="E7" s="18"/>
      <c r="F7" s="18"/>
      <c r="G7" s="4">
        <v>27149</v>
      </c>
      <c r="H7" s="4">
        <v>27150</v>
      </c>
      <c r="I7" s="4">
        <v>27154</v>
      </c>
      <c r="J7" s="4">
        <v>27161</v>
      </c>
      <c r="K7" s="4">
        <v>27256</v>
      </c>
      <c r="L7" s="4">
        <v>27197</v>
      </c>
      <c r="M7" s="21"/>
      <c r="N7" s="4">
        <v>27308</v>
      </c>
      <c r="O7" s="18"/>
      <c r="P7" s="19">
        <v>27332</v>
      </c>
      <c r="Q7" s="4">
        <v>27333</v>
      </c>
      <c r="R7" s="4">
        <v>27334</v>
      </c>
      <c r="S7" s="4">
        <v>27344</v>
      </c>
      <c r="T7" s="4">
        <v>27369</v>
      </c>
      <c r="U7" s="4">
        <v>27394</v>
      </c>
    </row>
    <row r="8" spans="1:21" x14ac:dyDescent="0.2">
      <c r="A8" s="2">
        <v>1975</v>
      </c>
      <c r="B8" s="4">
        <v>27395</v>
      </c>
      <c r="C8" s="4">
        <v>27400</v>
      </c>
      <c r="D8" s="4">
        <v>27439</v>
      </c>
      <c r="E8" s="18"/>
      <c r="F8" s="18"/>
      <c r="G8" s="4">
        <v>27514</v>
      </c>
      <c r="H8" s="4">
        <v>27515</v>
      </c>
      <c r="I8" s="4">
        <v>27519</v>
      </c>
      <c r="J8" s="4">
        <v>27525</v>
      </c>
      <c r="K8" s="4">
        <v>27621</v>
      </c>
      <c r="L8" s="4">
        <v>27562</v>
      </c>
      <c r="M8" s="21"/>
      <c r="N8" s="4">
        <v>27672</v>
      </c>
      <c r="O8" s="18"/>
      <c r="P8" s="19">
        <v>27697</v>
      </c>
      <c r="Q8" s="4">
        <v>27698</v>
      </c>
      <c r="R8" s="4">
        <v>27699</v>
      </c>
      <c r="S8" s="4">
        <v>27709</v>
      </c>
      <c r="T8" s="4">
        <v>27734</v>
      </c>
      <c r="U8" s="4">
        <v>27759</v>
      </c>
    </row>
    <row r="9" spans="1:21" x14ac:dyDescent="0.2">
      <c r="A9" s="1">
        <v>1976</v>
      </c>
      <c r="B9" s="4">
        <v>27760</v>
      </c>
      <c r="C9" s="4">
        <v>27765</v>
      </c>
      <c r="D9" s="4">
        <v>27804</v>
      </c>
      <c r="E9" s="4">
        <v>27819</v>
      </c>
      <c r="F9" s="18"/>
      <c r="G9" s="4">
        <v>27880</v>
      </c>
      <c r="H9" s="4">
        <v>27881</v>
      </c>
      <c r="I9" s="4">
        <v>27885</v>
      </c>
      <c r="J9" s="4">
        <v>27889</v>
      </c>
      <c r="K9" s="4">
        <v>27987</v>
      </c>
      <c r="L9" s="4">
        <v>27928</v>
      </c>
      <c r="M9" s="21"/>
      <c r="N9" s="4">
        <v>28036</v>
      </c>
      <c r="O9" s="18"/>
      <c r="P9" s="19">
        <v>28062</v>
      </c>
      <c r="Q9" s="4">
        <v>28064</v>
      </c>
      <c r="R9" s="4">
        <v>28065</v>
      </c>
      <c r="S9" s="4">
        <v>28075</v>
      </c>
      <c r="T9" s="4">
        <v>28100</v>
      </c>
      <c r="U9" s="4">
        <v>28125</v>
      </c>
    </row>
    <row r="10" spans="1:21" x14ac:dyDescent="0.2">
      <c r="A10" s="2">
        <v>1977</v>
      </c>
      <c r="B10" s="4">
        <v>28126</v>
      </c>
      <c r="C10" s="4">
        <v>28131</v>
      </c>
      <c r="D10" s="4">
        <v>28170</v>
      </c>
      <c r="E10" s="18"/>
      <c r="F10" s="18"/>
      <c r="G10" s="4">
        <v>28245</v>
      </c>
      <c r="H10" s="4">
        <v>28246</v>
      </c>
      <c r="I10" s="4">
        <v>28250</v>
      </c>
      <c r="J10" s="4">
        <v>28253</v>
      </c>
      <c r="K10" s="4">
        <v>28352</v>
      </c>
      <c r="L10" s="4">
        <v>28293</v>
      </c>
      <c r="M10" s="21"/>
      <c r="N10" s="4">
        <v>28400</v>
      </c>
      <c r="O10" s="18"/>
      <c r="P10" s="19">
        <v>28426</v>
      </c>
      <c r="Q10" s="4">
        <v>28429</v>
      </c>
      <c r="R10" s="4">
        <v>28430</v>
      </c>
      <c r="S10" s="4">
        <v>28440</v>
      </c>
      <c r="T10" s="4">
        <v>28465</v>
      </c>
      <c r="U10" s="4">
        <v>28490</v>
      </c>
    </row>
    <row r="11" spans="1:21" x14ac:dyDescent="0.2">
      <c r="A11" s="1">
        <v>1978</v>
      </c>
      <c r="B11" s="4">
        <v>28491</v>
      </c>
      <c r="C11" s="4">
        <v>28496</v>
      </c>
      <c r="D11" s="4">
        <v>28535</v>
      </c>
      <c r="E11" s="18"/>
      <c r="F11" s="18"/>
      <c r="G11" s="4">
        <v>28610</v>
      </c>
      <c r="H11" s="4">
        <v>28611</v>
      </c>
      <c r="I11" s="4">
        <v>28615</v>
      </c>
      <c r="J11" s="4">
        <v>28617</v>
      </c>
      <c r="K11" s="4">
        <v>28717</v>
      </c>
      <c r="L11" s="4">
        <v>28658</v>
      </c>
      <c r="M11" s="21"/>
      <c r="N11" s="4">
        <v>28764</v>
      </c>
      <c r="O11" s="18"/>
      <c r="P11" s="19">
        <v>28793</v>
      </c>
      <c r="Q11" s="4">
        <v>28794</v>
      </c>
      <c r="R11" s="4">
        <v>28795</v>
      </c>
      <c r="S11" s="4">
        <v>28805</v>
      </c>
      <c r="T11" s="4">
        <v>28830</v>
      </c>
      <c r="U11" s="4">
        <v>28855</v>
      </c>
    </row>
    <row r="12" spans="1:21" x14ac:dyDescent="0.2">
      <c r="A12" s="2">
        <v>1979</v>
      </c>
      <c r="B12" s="4">
        <v>28856</v>
      </c>
      <c r="C12" s="4">
        <v>28861</v>
      </c>
      <c r="D12" s="4">
        <v>28900</v>
      </c>
      <c r="E12" s="18"/>
      <c r="F12" s="18"/>
      <c r="G12" s="4">
        <v>28975</v>
      </c>
      <c r="H12" s="4">
        <v>28976</v>
      </c>
      <c r="I12" s="4">
        <v>28980</v>
      </c>
      <c r="J12" s="4">
        <v>28988</v>
      </c>
      <c r="K12" s="4">
        <v>29082</v>
      </c>
      <c r="L12" s="4">
        <v>29023</v>
      </c>
      <c r="M12" s="21"/>
      <c r="N12" s="4">
        <v>29135</v>
      </c>
      <c r="O12" s="18"/>
      <c r="P12" s="19">
        <v>29158</v>
      </c>
      <c r="Q12" s="4">
        <v>29159</v>
      </c>
      <c r="R12" s="4">
        <v>29160</v>
      </c>
      <c r="S12" s="4">
        <v>29170</v>
      </c>
      <c r="T12" s="4">
        <v>29195</v>
      </c>
      <c r="U12" s="4">
        <v>29220</v>
      </c>
    </row>
    <row r="13" spans="1:21" x14ac:dyDescent="0.2">
      <c r="A13" s="1">
        <v>1980</v>
      </c>
      <c r="B13" s="4">
        <v>29221</v>
      </c>
      <c r="C13" s="4">
        <v>29226</v>
      </c>
      <c r="D13" s="4">
        <v>29265</v>
      </c>
      <c r="E13" s="4">
        <v>29280</v>
      </c>
      <c r="F13" s="4">
        <v>29310</v>
      </c>
      <c r="G13" s="4">
        <v>29341</v>
      </c>
      <c r="H13" s="4">
        <v>29342</v>
      </c>
      <c r="I13" s="4">
        <v>29346</v>
      </c>
      <c r="J13" s="4">
        <v>29352</v>
      </c>
      <c r="K13" s="4">
        <v>29448</v>
      </c>
      <c r="L13" s="4">
        <v>29389</v>
      </c>
      <c r="M13" s="21"/>
      <c r="N13" s="4">
        <v>29499</v>
      </c>
      <c r="O13" s="19">
        <v>29492</v>
      </c>
      <c r="P13" s="19">
        <v>29524</v>
      </c>
      <c r="Q13" s="4">
        <v>29525</v>
      </c>
      <c r="R13" s="4">
        <v>29526</v>
      </c>
      <c r="S13" s="4">
        <v>29536</v>
      </c>
      <c r="T13" s="4">
        <v>29561</v>
      </c>
      <c r="U13" s="4">
        <v>29586</v>
      </c>
    </row>
    <row r="14" spans="1:21" x14ac:dyDescent="0.2">
      <c r="A14" s="2">
        <v>1981</v>
      </c>
      <c r="B14" s="4">
        <v>29587</v>
      </c>
      <c r="C14" s="4">
        <v>29592</v>
      </c>
      <c r="D14" s="4">
        <v>29631</v>
      </c>
      <c r="E14" s="18"/>
      <c r="F14" s="4">
        <v>29674</v>
      </c>
      <c r="G14" s="4">
        <v>29706</v>
      </c>
      <c r="H14" s="4">
        <v>29707</v>
      </c>
      <c r="I14" s="4">
        <v>29711</v>
      </c>
      <c r="J14" s="4">
        <v>29716</v>
      </c>
      <c r="K14" s="4">
        <v>29813</v>
      </c>
      <c r="L14" s="4">
        <v>29754</v>
      </c>
      <c r="M14" s="21"/>
      <c r="N14" s="4">
        <v>29863</v>
      </c>
      <c r="O14" s="19">
        <v>29856</v>
      </c>
      <c r="P14" s="19">
        <v>29889</v>
      </c>
      <c r="Q14" s="4">
        <v>29890</v>
      </c>
      <c r="R14" s="4">
        <v>29891</v>
      </c>
      <c r="S14" s="4">
        <v>29901</v>
      </c>
      <c r="T14" s="4">
        <v>29926</v>
      </c>
      <c r="U14" s="4">
        <v>29951</v>
      </c>
    </row>
    <row r="15" spans="1:21" x14ac:dyDescent="0.2">
      <c r="A15" s="1">
        <v>1982</v>
      </c>
      <c r="B15" s="4">
        <v>29952</v>
      </c>
      <c r="C15" s="4">
        <v>29957</v>
      </c>
      <c r="D15" s="4">
        <v>29996</v>
      </c>
      <c r="E15" s="18"/>
      <c r="F15" s="4">
        <v>30038</v>
      </c>
      <c r="G15" s="4">
        <v>30071</v>
      </c>
      <c r="H15" s="4">
        <v>30072</v>
      </c>
      <c r="I15" s="4">
        <v>30076</v>
      </c>
      <c r="J15" s="4">
        <v>30080</v>
      </c>
      <c r="K15" s="4">
        <v>30178</v>
      </c>
      <c r="L15" s="4">
        <v>30119</v>
      </c>
      <c r="M15" s="21"/>
      <c r="N15" s="4">
        <v>30227</v>
      </c>
      <c r="O15" s="19">
        <v>30220</v>
      </c>
      <c r="P15" s="19">
        <v>30253</v>
      </c>
      <c r="Q15" s="4">
        <v>30255</v>
      </c>
      <c r="R15" s="4">
        <v>30256</v>
      </c>
      <c r="S15" s="4">
        <v>30266</v>
      </c>
      <c r="T15" s="4">
        <v>30291</v>
      </c>
      <c r="U15" s="4">
        <v>30316</v>
      </c>
    </row>
    <row r="16" spans="1:21" x14ac:dyDescent="0.2">
      <c r="A16" s="2">
        <v>1983</v>
      </c>
      <c r="B16" s="4">
        <v>30317</v>
      </c>
      <c r="C16" s="4">
        <v>30322</v>
      </c>
      <c r="D16" s="4">
        <v>30361</v>
      </c>
      <c r="E16" s="18"/>
      <c r="F16" s="4">
        <v>30402</v>
      </c>
      <c r="G16" s="4">
        <v>30436</v>
      </c>
      <c r="H16" s="4">
        <v>30437</v>
      </c>
      <c r="I16" s="4">
        <v>30441</v>
      </c>
      <c r="J16" s="4">
        <v>30444</v>
      </c>
      <c r="K16" s="4">
        <v>30543</v>
      </c>
      <c r="L16" s="4">
        <v>30484</v>
      </c>
      <c r="M16" s="21"/>
      <c r="N16" s="4">
        <v>30591</v>
      </c>
      <c r="O16" s="19">
        <v>30584</v>
      </c>
      <c r="P16" s="19">
        <v>30252</v>
      </c>
      <c r="Q16" s="4">
        <v>30620</v>
      </c>
      <c r="R16" s="4">
        <v>30621</v>
      </c>
      <c r="S16" s="4">
        <v>30631</v>
      </c>
      <c r="T16" s="4">
        <v>30656</v>
      </c>
      <c r="U16" s="4">
        <v>30681</v>
      </c>
    </row>
    <row r="17" spans="1:21" x14ac:dyDescent="0.2">
      <c r="A17" s="1">
        <v>1984</v>
      </c>
      <c r="B17" s="4">
        <v>30682</v>
      </c>
      <c r="C17" s="4">
        <v>30687</v>
      </c>
      <c r="D17" s="4">
        <v>30726</v>
      </c>
      <c r="E17" s="4">
        <v>30741</v>
      </c>
      <c r="F17" s="4">
        <v>30766</v>
      </c>
      <c r="G17" s="4">
        <v>30802</v>
      </c>
      <c r="H17" s="4">
        <v>30803</v>
      </c>
      <c r="I17" s="4">
        <v>30807</v>
      </c>
      <c r="J17" s="4">
        <v>30815</v>
      </c>
      <c r="K17" s="4">
        <v>30909</v>
      </c>
      <c r="L17" s="4">
        <v>30850</v>
      </c>
      <c r="M17" s="21"/>
      <c r="N17" s="4">
        <v>30962</v>
      </c>
      <c r="O17" s="19">
        <v>30955</v>
      </c>
      <c r="P17" s="19">
        <v>30985</v>
      </c>
      <c r="Q17" s="4">
        <v>30986</v>
      </c>
      <c r="R17" s="4">
        <v>30987</v>
      </c>
      <c r="S17" s="4">
        <v>30997</v>
      </c>
      <c r="T17" s="4">
        <v>31022</v>
      </c>
      <c r="U17" s="4">
        <v>31047</v>
      </c>
    </row>
    <row r="18" spans="1:21" x14ac:dyDescent="0.2">
      <c r="A18" s="2">
        <v>1985</v>
      </c>
      <c r="B18" s="4">
        <v>31048</v>
      </c>
      <c r="C18" s="4">
        <v>31053</v>
      </c>
      <c r="D18" s="4">
        <v>31092</v>
      </c>
      <c r="E18" s="18"/>
      <c r="F18" s="4">
        <v>31137</v>
      </c>
      <c r="G18" s="4">
        <v>31167</v>
      </c>
      <c r="H18" s="4">
        <v>31168</v>
      </c>
      <c r="I18" s="4">
        <v>31172</v>
      </c>
      <c r="J18" s="4">
        <v>31179</v>
      </c>
      <c r="K18" s="4">
        <v>31274</v>
      </c>
      <c r="L18" s="4">
        <v>31215</v>
      </c>
      <c r="M18" s="21"/>
      <c r="N18" s="4">
        <v>31326</v>
      </c>
      <c r="O18" s="19">
        <v>31319</v>
      </c>
      <c r="P18" s="19">
        <v>31350</v>
      </c>
      <c r="Q18" s="4">
        <v>31351</v>
      </c>
      <c r="R18" s="4">
        <v>31352</v>
      </c>
      <c r="S18" s="4">
        <v>31362</v>
      </c>
      <c r="T18" s="4">
        <v>31387</v>
      </c>
      <c r="U18" s="4">
        <v>31412</v>
      </c>
    </row>
    <row r="19" spans="1:21" x14ac:dyDescent="0.2">
      <c r="A19" s="1">
        <v>1986</v>
      </c>
      <c r="B19" s="4">
        <v>31413</v>
      </c>
      <c r="C19" s="4">
        <v>31418</v>
      </c>
      <c r="D19" s="4">
        <v>31457</v>
      </c>
      <c r="E19" s="18"/>
      <c r="F19" s="4">
        <v>31501</v>
      </c>
      <c r="G19" s="4">
        <v>31532</v>
      </c>
      <c r="H19" s="4">
        <v>31533</v>
      </c>
      <c r="I19" s="4">
        <v>31537</v>
      </c>
      <c r="J19" s="4">
        <v>31543</v>
      </c>
      <c r="K19" s="4">
        <v>31639</v>
      </c>
      <c r="L19" s="4">
        <v>31580</v>
      </c>
      <c r="M19" s="21"/>
      <c r="N19" s="4">
        <v>31690</v>
      </c>
      <c r="O19" s="19">
        <v>31683</v>
      </c>
      <c r="P19" s="19">
        <v>31715</v>
      </c>
      <c r="Q19" s="4">
        <v>31716</v>
      </c>
      <c r="R19" s="4">
        <v>31717</v>
      </c>
      <c r="S19" s="4">
        <v>31727</v>
      </c>
      <c r="T19" s="4">
        <v>31752</v>
      </c>
      <c r="U19" s="4">
        <v>31777</v>
      </c>
    </row>
    <row r="20" spans="1:21" x14ac:dyDescent="0.2">
      <c r="A20" s="2">
        <v>1987</v>
      </c>
      <c r="B20" s="4">
        <v>31778</v>
      </c>
      <c r="C20" s="4">
        <v>31783</v>
      </c>
      <c r="D20" s="4">
        <v>31822</v>
      </c>
      <c r="E20" s="18"/>
      <c r="F20" s="4">
        <v>31865</v>
      </c>
      <c r="G20" s="4">
        <v>31897</v>
      </c>
      <c r="H20" s="4">
        <v>31898</v>
      </c>
      <c r="I20" s="4">
        <v>31902</v>
      </c>
      <c r="J20" s="4">
        <v>31907</v>
      </c>
      <c r="K20" s="4">
        <v>32004</v>
      </c>
      <c r="L20" s="4">
        <v>31945</v>
      </c>
      <c r="M20" s="21"/>
      <c r="N20" s="4">
        <v>32054</v>
      </c>
      <c r="O20" s="19">
        <v>32047</v>
      </c>
      <c r="P20" s="19">
        <v>32080</v>
      </c>
      <c r="Q20" s="4">
        <v>32081</v>
      </c>
      <c r="R20" s="4">
        <v>32082</v>
      </c>
      <c r="S20" s="4">
        <v>32092</v>
      </c>
      <c r="T20" s="4">
        <v>32117</v>
      </c>
      <c r="U20" s="4">
        <v>32142</v>
      </c>
    </row>
    <row r="21" spans="1:21" x14ac:dyDescent="0.2">
      <c r="A21" s="1">
        <v>1988</v>
      </c>
      <c r="B21" s="4">
        <v>32143</v>
      </c>
      <c r="C21" s="4">
        <v>32148</v>
      </c>
      <c r="D21" s="4">
        <v>32187</v>
      </c>
      <c r="E21" s="4">
        <v>32202</v>
      </c>
      <c r="F21" s="4">
        <v>32229</v>
      </c>
      <c r="G21" s="4">
        <v>32263</v>
      </c>
      <c r="H21" s="4">
        <v>32264</v>
      </c>
      <c r="I21" s="4">
        <v>32268</v>
      </c>
      <c r="J21" s="4">
        <v>32271</v>
      </c>
      <c r="K21" s="4">
        <v>32370</v>
      </c>
      <c r="L21" s="4">
        <v>32311</v>
      </c>
      <c r="M21" s="21"/>
      <c r="N21" s="4">
        <v>32418</v>
      </c>
      <c r="O21" s="19">
        <v>32411</v>
      </c>
      <c r="P21" s="19">
        <v>32444</v>
      </c>
      <c r="Q21" s="4">
        <v>32447</v>
      </c>
      <c r="R21" s="4">
        <v>32448</v>
      </c>
      <c r="S21" s="4">
        <v>32458</v>
      </c>
      <c r="T21" s="4">
        <v>32483</v>
      </c>
      <c r="U21" s="4">
        <v>32508</v>
      </c>
    </row>
    <row r="22" spans="1:21" x14ac:dyDescent="0.2">
      <c r="A22" s="2">
        <v>1989</v>
      </c>
      <c r="B22" s="4">
        <v>32509</v>
      </c>
      <c r="C22" s="4">
        <v>32514</v>
      </c>
      <c r="D22" s="4">
        <v>32553</v>
      </c>
      <c r="E22" s="18"/>
      <c r="F22" s="4">
        <v>32593</v>
      </c>
      <c r="G22" s="4">
        <v>32628</v>
      </c>
      <c r="H22" s="4">
        <v>32629</v>
      </c>
      <c r="I22" s="4">
        <v>32633</v>
      </c>
      <c r="J22" s="4">
        <v>32635</v>
      </c>
      <c r="K22" s="4">
        <v>32735</v>
      </c>
      <c r="L22" s="4">
        <v>32676</v>
      </c>
      <c r="M22" s="21"/>
      <c r="N22" s="4">
        <v>32782</v>
      </c>
      <c r="O22" s="19">
        <v>32775</v>
      </c>
      <c r="P22" s="19">
        <v>32811</v>
      </c>
      <c r="Q22" s="4">
        <v>32812</v>
      </c>
      <c r="R22" s="4">
        <v>32813</v>
      </c>
      <c r="S22" s="4">
        <v>32823</v>
      </c>
      <c r="T22" s="4">
        <v>32848</v>
      </c>
      <c r="U22" s="4">
        <v>32873</v>
      </c>
    </row>
    <row r="23" spans="1:21" x14ac:dyDescent="0.2">
      <c r="A23" s="1">
        <v>1990</v>
      </c>
      <c r="B23" s="4">
        <v>32874</v>
      </c>
      <c r="C23" s="4">
        <v>32879</v>
      </c>
      <c r="D23" s="4">
        <v>32918</v>
      </c>
      <c r="E23" s="18"/>
      <c r="F23" s="4">
        <v>32957</v>
      </c>
      <c r="G23" s="4">
        <v>32993</v>
      </c>
      <c r="H23" s="4">
        <v>32994</v>
      </c>
      <c r="I23" s="4">
        <v>32998</v>
      </c>
      <c r="J23" s="4">
        <v>33006</v>
      </c>
      <c r="K23" s="4">
        <v>33100</v>
      </c>
      <c r="L23" s="4">
        <v>33041</v>
      </c>
      <c r="M23" s="4">
        <v>33149</v>
      </c>
      <c r="N23" s="4">
        <v>33153</v>
      </c>
      <c r="O23" s="19">
        <v>33146</v>
      </c>
      <c r="P23" s="19">
        <v>33176</v>
      </c>
      <c r="Q23" s="4">
        <v>33177</v>
      </c>
      <c r="R23" s="4">
        <v>33178</v>
      </c>
      <c r="S23" s="4">
        <v>33188</v>
      </c>
      <c r="T23" s="4">
        <v>33213</v>
      </c>
      <c r="U23" s="4">
        <v>33238</v>
      </c>
    </row>
    <row r="24" spans="1:21" x14ac:dyDescent="0.2">
      <c r="A24" s="2">
        <v>1991</v>
      </c>
      <c r="B24" s="4">
        <v>33239</v>
      </c>
      <c r="C24" s="4">
        <v>33244</v>
      </c>
      <c r="D24" s="4">
        <v>33283</v>
      </c>
      <c r="E24" s="18"/>
      <c r="F24" s="4">
        <v>33328</v>
      </c>
      <c r="G24" s="4">
        <v>33358</v>
      </c>
      <c r="H24" s="4">
        <v>33359</v>
      </c>
      <c r="I24" s="4">
        <v>33363</v>
      </c>
      <c r="J24" s="4">
        <v>33370</v>
      </c>
      <c r="K24" s="4">
        <v>33465</v>
      </c>
      <c r="L24" s="21"/>
      <c r="M24" s="4">
        <v>33514</v>
      </c>
      <c r="N24" s="4">
        <v>33517</v>
      </c>
      <c r="O24" s="19">
        <v>33510</v>
      </c>
      <c r="P24" s="19">
        <v>33541</v>
      </c>
      <c r="Q24" s="4">
        <v>33542</v>
      </c>
      <c r="R24" s="4">
        <v>33543</v>
      </c>
      <c r="S24" s="4">
        <v>33553</v>
      </c>
      <c r="T24" s="4">
        <v>33578</v>
      </c>
      <c r="U24" s="4">
        <v>33603</v>
      </c>
    </row>
    <row r="25" spans="1:21" x14ac:dyDescent="0.2">
      <c r="A25" s="1">
        <v>1992</v>
      </c>
      <c r="B25" s="4">
        <v>33604</v>
      </c>
      <c r="C25" s="4">
        <v>33609</v>
      </c>
      <c r="D25" s="4">
        <v>33648</v>
      </c>
      <c r="E25" s="4">
        <v>33663</v>
      </c>
      <c r="F25" s="4">
        <v>33692</v>
      </c>
      <c r="G25" s="4">
        <v>33724</v>
      </c>
      <c r="H25" s="4">
        <v>33725</v>
      </c>
      <c r="I25" s="4">
        <v>33729</v>
      </c>
      <c r="J25" s="4">
        <v>33734</v>
      </c>
      <c r="K25" s="4">
        <v>33831</v>
      </c>
      <c r="L25" s="21"/>
      <c r="M25" s="4">
        <v>33880</v>
      </c>
      <c r="N25" s="4">
        <v>33881</v>
      </c>
      <c r="O25" s="19">
        <v>33874</v>
      </c>
      <c r="P25" s="19">
        <v>33907</v>
      </c>
      <c r="Q25" s="4">
        <v>33908</v>
      </c>
      <c r="R25" s="4">
        <v>33909</v>
      </c>
      <c r="S25" s="4">
        <v>33919</v>
      </c>
      <c r="T25" s="4">
        <v>33944</v>
      </c>
      <c r="U25" s="4">
        <v>33969</v>
      </c>
    </row>
    <row r="26" spans="1:21" x14ac:dyDescent="0.2">
      <c r="A26" s="2">
        <v>1993</v>
      </c>
      <c r="B26" s="4">
        <v>33970</v>
      </c>
      <c r="C26" s="4">
        <v>33975</v>
      </c>
      <c r="D26" s="4">
        <v>34014</v>
      </c>
      <c r="E26" s="18"/>
      <c r="F26" s="4">
        <v>34056</v>
      </c>
      <c r="G26" s="4">
        <v>34089</v>
      </c>
      <c r="H26" s="4">
        <v>34090</v>
      </c>
      <c r="I26" s="4">
        <v>34094</v>
      </c>
      <c r="J26" s="4">
        <v>34098</v>
      </c>
      <c r="K26" s="4">
        <v>34196</v>
      </c>
      <c r="L26" s="21"/>
      <c r="M26" s="4">
        <v>34245</v>
      </c>
      <c r="N26" s="4">
        <v>34245</v>
      </c>
      <c r="O26" s="19">
        <v>34238</v>
      </c>
      <c r="P26" s="19">
        <v>34271</v>
      </c>
      <c r="Q26" s="4">
        <v>34273</v>
      </c>
      <c r="R26" s="4">
        <v>34274</v>
      </c>
      <c r="S26" s="4">
        <v>34284</v>
      </c>
      <c r="T26" s="4">
        <v>34309</v>
      </c>
      <c r="U26" s="4">
        <v>34334</v>
      </c>
    </row>
    <row r="27" spans="1:21" x14ac:dyDescent="0.2">
      <c r="A27" s="1">
        <v>1994</v>
      </c>
      <c r="B27" s="4">
        <v>34335</v>
      </c>
      <c r="C27" s="4">
        <v>34340</v>
      </c>
      <c r="D27" s="4">
        <v>34379</v>
      </c>
      <c r="E27" s="18"/>
      <c r="F27" s="4">
        <v>34420</v>
      </c>
      <c r="G27" s="4">
        <v>34454</v>
      </c>
      <c r="H27" s="4">
        <v>34455</v>
      </c>
      <c r="I27" s="4">
        <v>34459</v>
      </c>
      <c r="J27" s="4">
        <v>34462</v>
      </c>
      <c r="K27" s="4">
        <v>34561</v>
      </c>
      <c r="L27" s="21"/>
      <c r="M27" s="4">
        <v>34610</v>
      </c>
      <c r="N27" s="4">
        <v>34609</v>
      </c>
      <c r="O27" s="19">
        <v>34602</v>
      </c>
      <c r="P27" s="19">
        <v>34635</v>
      </c>
      <c r="Q27" s="4">
        <v>34638</v>
      </c>
      <c r="R27" s="4">
        <v>34639</v>
      </c>
      <c r="S27" s="4">
        <v>34649</v>
      </c>
      <c r="T27" s="4">
        <v>34674</v>
      </c>
      <c r="U27" s="4">
        <v>34699</v>
      </c>
    </row>
    <row r="28" spans="1:21" x14ac:dyDescent="0.2">
      <c r="A28" s="2">
        <v>1995</v>
      </c>
      <c r="B28" s="4">
        <v>34700</v>
      </c>
      <c r="C28" s="4">
        <v>34705</v>
      </c>
      <c r="D28" s="4">
        <v>34744</v>
      </c>
      <c r="E28" s="18"/>
      <c r="F28" s="4">
        <v>34784</v>
      </c>
      <c r="G28" s="4">
        <v>34819</v>
      </c>
      <c r="H28" s="4">
        <v>34820</v>
      </c>
      <c r="I28" s="4">
        <v>34824</v>
      </c>
      <c r="J28" s="4">
        <v>34833</v>
      </c>
      <c r="K28" s="4">
        <v>34926</v>
      </c>
      <c r="L28" s="21"/>
      <c r="M28" s="4">
        <v>34975</v>
      </c>
      <c r="N28" s="4">
        <v>34973</v>
      </c>
      <c r="O28" s="19">
        <v>34966</v>
      </c>
      <c r="P28" s="19">
        <v>35002</v>
      </c>
      <c r="Q28" s="4">
        <v>35003</v>
      </c>
      <c r="R28" s="4">
        <v>35004</v>
      </c>
      <c r="S28" s="4">
        <v>35014</v>
      </c>
      <c r="T28" s="4">
        <v>35039</v>
      </c>
      <c r="U28" s="4">
        <v>35064</v>
      </c>
    </row>
    <row r="29" spans="1:21" x14ac:dyDescent="0.2">
      <c r="A29" s="1">
        <v>1996</v>
      </c>
      <c r="B29" s="4">
        <v>35065</v>
      </c>
      <c r="C29" s="4">
        <v>35070</v>
      </c>
      <c r="D29" s="4">
        <v>35109</v>
      </c>
      <c r="E29" s="4">
        <v>35124</v>
      </c>
      <c r="F29" s="4">
        <v>35155</v>
      </c>
      <c r="G29" s="4">
        <v>35185</v>
      </c>
      <c r="H29" s="4">
        <v>35186</v>
      </c>
      <c r="I29" s="4">
        <v>35190</v>
      </c>
      <c r="J29" s="4">
        <v>35197</v>
      </c>
      <c r="K29" s="4">
        <v>35292</v>
      </c>
      <c r="L29" s="21"/>
      <c r="M29" s="4">
        <v>35341</v>
      </c>
      <c r="N29" s="4">
        <v>35344</v>
      </c>
      <c r="O29" s="4">
        <v>35365</v>
      </c>
      <c r="P29" s="19">
        <v>35368</v>
      </c>
      <c r="Q29" s="4">
        <v>35369</v>
      </c>
      <c r="R29" s="4">
        <v>35370</v>
      </c>
      <c r="S29" s="4">
        <v>35380</v>
      </c>
      <c r="T29" s="4">
        <v>35405</v>
      </c>
      <c r="U29" s="4">
        <v>35430</v>
      </c>
    </row>
    <row r="30" spans="1:21" x14ac:dyDescent="0.2">
      <c r="A30" s="2">
        <v>1997</v>
      </c>
      <c r="B30" s="4">
        <v>35431</v>
      </c>
      <c r="C30" s="4">
        <v>35436</v>
      </c>
      <c r="D30" s="4">
        <v>35475</v>
      </c>
      <c r="E30" s="18"/>
      <c r="F30" s="4">
        <v>35519</v>
      </c>
      <c r="G30" s="4">
        <v>35550</v>
      </c>
      <c r="H30" s="4">
        <v>35551</v>
      </c>
      <c r="I30" s="4">
        <v>35555</v>
      </c>
      <c r="J30" s="4">
        <v>35561</v>
      </c>
      <c r="K30" s="4">
        <v>35657</v>
      </c>
      <c r="L30" s="21"/>
      <c r="M30" s="4">
        <v>35706</v>
      </c>
      <c r="N30" s="4">
        <v>35708</v>
      </c>
      <c r="O30" s="4">
        <v>35729</v>
      </c>
      <c r="P30" s="19">
        <v>35733</v>
      </c>
      <c r="Q30" s="4">
        <v>35734</v>
      </c>
      <c r="R30" s="4">
        <v>35735</v>
      </c>
      <c r="S30" s="4">
        <v>35745</v>
      </c>
      <c r="T30" s="4">
        <v>35770</v>
      </c>
      <c r="U30" s="4">
        <v>35795</v>
      </c>
    </row>
    <row r="31" spans="1:21" x14ac:dyDescent="0.2">
      <c r="A31" s="1">
        <v>1998</v>
      </c>
      <c r="B31" s="4">
        <v>35796</v>
      </c>
      <c r="C31" s="4">
        <v>35801</v>
      </c>
      <c r="D31" s="4">
        <v>35840</v>
      </c>
      <c r="E31" s="18"/>
      <c r="F31" s="4">
        <v>35883</v>
      </c>
      <c r="G31" s="4">
        <v>35915</v>
      </c>
      <c r="H31" s="4">
        <v>35916</v>
      </c>
      <c r="I31" s="4">
        <v>35920</v>
      </c>
      <c r="J31" s="4">
        <v>35925</v>
      </c>
      <c r="K31" s="4">
        <v>36022</v>
      </c>
      <c r="L31" s="21"/>
      <c r="M31" s="4">
        <v>36071</v>
      </c>
      <c r="N31" s="4">
        <v>36072</v>
      </c>
      <c r="O31" s="4">
        <v>36093</v>
      </c>
      <c r="P31" s="19">
        <v>36098</v>
      </c>
      <c r="Q31" s="4">
        <v>36099</v>
      </c>
      <c r="R31" s="4">
        <v>36100</v>
      </c>
      <c r="S31" s="4">
        <v>36110</v>
      </c>
      <c r="T31" s="4">
        <v>36135</v>
      </c>
      <c r="U31" s="4">
        <v>36160</v>
      </c>
    </row>
    <row r="32" spans="1:21" x14ac:dyDescent="0.2">
      <c r="A32" s="2">
        <v>1999</v>
      </c>
      <c r="B32" s="4">
        <v>36161</v>
      </c>
      <c r="C32" s="4">
        <v>36166</v>
      </c>
      <c r="D32" s="4">
        <v>36205</v>
      </c>
      <c r="E32" s="18"/>
      <c r="F32" s="4">
        <v>36247</v>
      </c>
      <c r="G32" s="4">
        <v>36280</v>
      </c>
      <c r="H32" s="4">
        <v>36281</v>
      </c>
      <c r="I32" s="4">
        <v>36285</v>
      </c>
      <c r="J32" s="4">
        <v>36289</v>
      </c>
      <c r="K32" s="4">
        <v>36387</v>
      </c>
      <c r="L32" s="21"/>
      <c r="M32" s="4">
        <v>36436</v>
      </c>
      <c r="N32" s="4">
        <v>36436</v>
      </c>
      <c r="O32" s="4">
        <v>36464</v>
      </c>
      <c r="P32" s="19">
        <v>36462</v>
      </c>
      <c r="Q32" s="4">
        <v>36464</v>
      </c>
      <c r="R32" s="4">
        <v>36465</v>
      </c>
      <c r="S32" s="4">
        <v>36475</v>
      </c>
      <c r="T32" s="4">
        <v>36500</v>
      </c>
      <c r="U32" s="4">
        <v>36525</v>
      </c>
    </row>
    <row r="33" spans="1:21" x14ac:dyDescent="0.2">
      <c r="A33" s="1">
        <v>2000</v>
      </c>
      <c r="B33" s="4">
        <v>36526</v>
      </c>
      <c r="C33" s="4">
        <v>36531</v>
      </c>
      <c r="D33" s="4">
        <v>36570</v>
      </c>
      <c r="E33" s="4">
        <v>36585</v>
      </c>
      <c r="F33" s="4">
        <v>36611</v>
      </c>
      <c r="G33" s="4">
        <v>36646</v>
      </c>
      <c r="H33" s="4">
        <v>36647</v>
      </c>
      <c r="I33" s="4">
        <v>36651</v>
      </c>
      <c r="J33" s="4">
        <v>36660</v>
      </c>
      <c r="K33" s="4">
        <v>36753</v>
      </c>
      <c r="L33" s="21"/>
      <c r="M33" s="4">
        <v>36802</v>
      </c>
      <c r="N33" s="4">
        <v>36800</v>
      </c>
      <c r="O33" s="4">
        <v>36828</v>
      </c>
      <c r="P33" s="19">
        <v>36829</v>
      </c>
      <c r="Q33" s="4">
        <v>36830</v>
      </c>
      <c r="R33" s="4">
        <v>36831</v>
      </c>
      <c r="S33" s="4">
        <v>36841</v>
      </c>
      <c r="T33" s="4">
        <v>36866</v>
      </c>
      <c r="U33" s="4">
        <v>36891</v>
      </c>
    </row>
    <row r="34" spans="1:21" x14ac:dyDescent="0.2">
      <c r="A34" s="2">
        <v>2001</v>
      </c>
      <c r="B34" s="4">
        <v>36892</v>
      </c>
      <c r="C34" s="4">
        <v>36897</v>
      </c>
      <c r="D34" s="4">
        <v>36936</v>
      </c>
      <c r="E34" s="18"/>
      <c r="F34" s="4">
        <v>36975</v>
      </c>
      <c r="G34" s="4">
        <v>37011</v>
      </c>
      <c r="H34" s="4">
        <v>37012</v>
      </c>
      <c r="I34" s="4">
        <v>37016</v>
      </c>
      <c r="J34" s="4">
        <v>37024</v>
      </c>
      <c r="K34" s="4">
        <v>37118</v>
      </c>
      <c r="L34" s="21"/>
      <c r="M34" s="4">
        <v>37167</v>
      </c>
      <c r="N34" s="4">
        <v>37171</v>
      </c>
      <c r="O34" s="4">
        <v>37192</v>
      </c>
      <c r="P34" s="19">
        <v>37194</v>
      </c>
      <c r="Q34" s="4">
        <v>37195</v>
      </c>
      <c r="R34" s="4">
        <v>37196</v>
      </c>
      <c r="S34" s="4">
        <v>37206</v>
      </c>
      <c r="T34" s="4">
        <v>37231</v>
      </c>
      <c r="U34" s="4">
        <v>37256</v>
      </c>
    </row>
    <row r="35" spans="1:21" x14ac:dyDescent="0.2">
      <c r="A35" s="1">
        <v>2002</v>
      </c>
      <c r="B35" s="4">
        <v>37257</v>
      </c>
      <c r="C35" s="4">
        <v>37262</v>
      </c>
      <c r="D35" s="4">
        <v>37301</v>
      </c>
      <c r="E35" s="18"/>
      <c r="F35" s="4">
        <v>37346</v>
      </c>
      <c r="G35" s="4">
        <v>37376</v>
      </c>
      <c r="H35" s="4">
        <v>37377</v>
      </c>
      <c r="I35" s="4">
        <v>37381</v>
      </c>
      <c r="J35" s="4">
        <v>37388</v>
      </c>
      <c r="K35" s="4">
        <v>37483</v>
      </c>
      <c r="L35" s="21"/>
      <c r="M35" s="4">
        <v>37532</v>
      </c>
      <c r="N35" s="4">
        <v>37535</v>
      </c>
      <c r="O35" s="4">
        <v>37556</v>
      </c>
      <c r="P35" s="19">
        <v>37559</v>
      </c>
      <c r="Q35" s="4">
        <v>37560</v>
      </c>
      <c r="R35" s="4">
        <v>37561</v>
      </c>
      <c r="S35" s="4">
        <v>37571</v>
      </c>
      <c r="T35" s="4">
        <v>37596</v>
      </c>
      <c r="U35" s="4">
        <v>37621</v>
      </c>
    </row>
    <row r="36" spans="1:21" x14ac:dyDescent="0.2">
      <c r="A36" s="2">
        <v>2003</v>
      </c>
      <c r="B36" s="4">
        <v>37622</v>
      </c>
      <c r="C36" s="4">
        <v>37627</v>
      </c>
      <c r="D36" s="4">
        <v>37666</v>
      </c>
      <c r="E36" s="18"/>
      <c r="F36" s="4">
        <v>37710</v>
      </c>
      <c r="G36" s="4">
        <v>37741</v>
      </c>
      <c r="H36" s="4">
        <v>37742</v>
      </c>
      <c r="I36" s="4">
        <v>37746</v>
      </c>
      <c r="J36" s="4">
        <v>37752</v>
      </c>
      <c r="K36" s="4">
        <v>37848</v>
      </c>
      <c r="L36" s="21"/>
      <c r="M36" s="4">
        <v>37897</v>
      </c>
      <c r="N36" s="4">
        <v>37899</v>
      </c>
      <c r="O36" s="4">
        <v>37920</v>
      </c>
      <c r="P36" s="19">
        <v>37924</v>
      </c>
      <c r="Q36" s="4">
        <v>37925</v>
      </c>
      <c r="R36" s="4">
        <v>37926</v>
      </c>
      <c r="S36" s="4">
        <v>37936</v>
      </c>
      <c r="T36" s="4">
        <v>37961</v>
      </c>
      <c r="U36" s="4">
        <v>37986</v>
      </c>
    </row>
    <row r="37" spans="1:21" x14ac:dyDescent="0.2">
      <c r="A37" s="1">
        <v>2004</v>
      </c>
      <c r="B37" s="4">
        <v>37987</v>
      </c>
      <c r="C37" s="4">
        <v>37992</v>
      </c>
      <c r="D37" s="4">
        <v>38031</v>
      </c>
      <c r="E37" s="4">
        <v>38046</v>
      </c>
      <c r="F37" s="4">
        <v>38074</v>
      </c>
      <c r="G37" s="4">
        <v>38107</v>
      </c>
      <c r="H37" s="4">
        <v>38108</v>
      </c>
      <c r="I37" s="4">
        <v>38112</v>
      </c>
      <c r="J37" s="4">
        <v>38116</v>
      </c>
      <c r="K37" s="4">
        <v>38214</v>
      </c>
      <c r="L37" s="21"/>
      <c r="M37" s="4">
        <v>38263</v>
      </c>
      <c r="N37" s="4">
        <v>38263</v>
      </c>
      <c r="O37" s="4">
        <v>38291</v>
      </c>
      <c r="P37" s="19">
        <v>38289</v>
      </c>
      <c r="Q37" s="4">
        <v>38291</v>
      </c>
      <c r="R37" s="4">
        <v>38292</v>
      </c>
      <c r="S37" s="4">
        <v>38302</v>
      </c>
      <c r="T37" s="4">
        <v>38327</v>
      </c>
      <c r="U37" s="4">
        <v>38352</v>
      </c>
    </row>
    <row r="38" spans="1:21" x14ac:dyDescent="0.2">
      <c r="A38" s="2">
        <v>2005</v>
      </c>
      <c r="B38" s="4">
        <v>38353</v>
      </c>
      <c r="C38" s="4">
        <v>38358</v>
      </c>
      <c r="D38" s="4">
        <v>38397</v>
      </c>
      <c r="E38" s="18"/>
      <c r="F38" s="4">
        <v>38438</v>
      </c>
      <c r="G38" s="4">
        <v>38472</v>
      </c>
      <c r="H38" s="4">
        <v>38473</v>
      </c>
      <c r="I38" s="4">
        <v>38477</v>
      </c>
      <c r="J38" s="4">
        <v>38480</v>
      </c>
      <c r="K38" s="4">
        <v>38579</v>
      </c>
      <c r="L38" s="21"/>
      <c r="M38" s="4">
        <v>38628</v>
      </c>
      <c r="N38" s="4">
        <v>38627</v>
      </c>
      <c r="O38" s="4">
        <v>38655</v>
      </c>
      <c r="P38" s="19">
        <v>38653</v>
      </c>
      <c r="Q38" s="4">
        <v>38656</v>
      </c>
      <c r="R38" s="4">
        <v>38657</v>
      </c>
      <c r="S38" s="4">
        <v>38667</v>
      </c>
      <c r="T38" s="4">
        <v>38692</v>
      </c>
      <c r="U38" s="4">
        <v>38717</v>
      </c>
    </row>
    <row r="39" spans="1:21" x14ac:dyDescent="0.2">
      <c r="A39" s="1">
        <v>2006</v>
      </c>
      <c r="B39" s="4">
        <v>38718</v>
      </c>
      <c r="C39" s="4">
        <v>38723</v>
      </c>
      <c r="D39" s="4">
        <v>38762</v>
      </c>
      <c r="E39" s="18"/>
      <c r="F39" s="4">
        <v>38802</v>
      </c>
      <c r="G39" s="4">
        <v>38837</v>
      </c>
      <c r="H39" s="4">
        <v>38838</v>
      </c>
      <c r="I39" s="4">
        <v>38842</v>
      </c>
      <c r="J39" s="4">
        <v>38851</v>
      </c>
      <c r="K39" s="4">
        <v>38944</v>
      </c>
      <c r="L39" s="21"/>
      <c r="M39" s="4">
        <v>38993</v>
      </c>
      <c r="N39" s="4">
        <v>38991</v>
      </c>
      <c r="O39" s="4">
        <v>39019</v>
      </c>
      <c r="P39" s="19">
        <v>39020</v>
      </c>
      <c r="Q39" s="4">
        <v>39021</v>
      </c>
      <c r="R39" s="4">
        <v>39022</v>
      </c>
      <c r="S39" s="4">
        <v>39032</v>
      </c>
      <c r="T39" s="4">
        <v>39057</v>
      </c>
      <c r="U39" s="4">
        <v>39082</v>
      </c>
    </row>
    <row r="40" spans="1:21" x14ac:dyDescent="0.2">
      <c r="A40" s="2">
        <v>2007</v>
      </c>
      <c r="B40" s="4">
        <v>39083</v>
      </c>
      <c r="C40" s="4">
        <v>39088</v>
      </c>
      <c r="D40" s="4">
        <v>39127</v>
      </c>
      <c r="E40" s="18"/>
      <c r="F40" s="4">
        <v>39166</v>
      </c>
      <c r="G40" s="4">
        <v>39202</v>
      </c>
      <c r="H40" s="4">
        <v>39203</v>
      </c>
      <c r="I40" s="4">
        <v>39207</v>
      </c>
      <c r="J40" s="4">
        <v>39215</v>
      </c>
      <c r="K40" s="4">
        <v>39309</v>
      </c>
      <c r="L40" s="21"/>
      <c r="M40" s="4">
        <v>39358</v>
      </c>
      <c r="N40" s="4">
        <v>39362</v>
      </c>
      <c r="O40" s="4">
        <v>39383</v>
      </c>
      <c r="P40" s="19">
        <v>39385</v>
      </c>
      <c r="Q40" s="4">
        <v>39386</v>
      </c>
      <c r="R40" s="4">
        <v>39387</v>
      </c>
      <c r="S40" s="4">
        <v>39397</v>
      </c>
      <c r="T40" s="4">
        <v>39422</v>
      </c>
      <c r="U40" s="4">
        <v>39447</v>
      </c>
    </row>
    <row r="41" spans="1:21" x14ac:dyDescent="0.2">
      <c r="A41" s="1">
        <v>2008</v>
      </c>
      <c r="B41" s="4">
        <v>39448</v>
      </c>
      <c r="C41" s="4">
        <v>39453</v>
      </c>
      <c r="D41" s="4">
        <v>39492</v>
      </c>
      <c r="E41" s="4">
        <v>39507</v>
      </c>
      <c r="F41" s="4">
        <v>39537</v>
      </c>
      <c r="G41" s="4">
        <v>39568</v>
      </c>
      <c r="H41" s="4">
        <v>39569</v>
      </c>
      <c r="I41" s="4">
        <v>39573</v>
      </c>
      <c r="J41" s="4">
        <v>39579</v>
      </c>
      <c r="K41" s="4">
        <v>39675</v>
      </c>
      <c r="L41" s="21"/>
      <c r="M41" s="4">
        <v>39724</v>
      </c>
      <c r="N41" s="4">
        <v>39726</v>
      </c>
      <c r="O41" s="4">
        <v>39747</v>
      </c>
      <c r="P41" s="19">
        <v>39751</v>
      </c>
      <c r="Q41" s="4">
        <v>39752</v>
      </c>
      <c r="R41" s="4">
        <v>39753</v>
      </c>
      <c r="S41" s="4">
        <v>39763</v>
      </c>
      <c r="T41" s="4">
        <v>39788</v>
      </c>
      <c r="U41" s="4">
        <v>39813</v>
      </c>
    </row>
    <row r="42" spans="1:21" x14ac:dyDescent="0.2">
      <c r="A42" s="2">
        <v>2009</v>
      </c>
      <c r="B42" s="4">
        <v>39814</v>
      </c>
      <c r="C42" s="4">
        <v>39819</v>
      </c>
      <c r="D42" s="4">
        <v>39858</v>
      </c>
      <c r="E42" s="18"/>
      <c r="F42" s="4">
        <v>39901</v>
      </c>
      <c r="G42" s="4">
        <v>39933</v>
      </c>
      <c r="H42" s="4">
        <v>39934</v>
      </c>
      <c r="I42" s="4">
        <v>39938</v>
      </c>
      <c r="J42" s="4">
        <v>39943</v>
      </c>
      <c r="K42" s="4">
        <v>40040</v>
      </c>
      <c r="L42" s="21"/>
      <c r="M42" s="4">
        <v>40089</v>
      </c>
      <c r="N42" s="4">
        <v>40090</v>
      </c>
      <c r="O42" s="4">
        <v>40111</v>
      </c>
      <c r="P42" s="19">
        <v>40116</v>
      </c>
      <c r="Q42" s="4">
        <v>40117</v>
      </c>
      <c r="R42" s="4">
        <v>40118</v>
      </c>
      <c r="S42" s="4">
        <v>40128</v>
      </c>
      <c r="T42" s="4">
        <v>40153</v>
      </c>
      <c r="U42" s="4">
        <v>40178</v>
      </c>
    </row>
    <row r="43" spans="1:21" x14ac:dyDescent="0.2">
      <c r="A43" s="1">
        <v>2010</v>
      </c>
      <c r="B43" s="4">
        <v>40179</v>
      </c>
      <c r="C43" s="4">
        <v>40184</v>
      </c>
      <c r="D43" s="4">
        <v>40223</v>
      </c>
      <c r="E43" s="18"/>
      <c r="F43" s="4">
        <v>40265</v>
      </c>
      <c r="G43" s="4">
        <v>40298</v>
      </c>
      <c r="H43" s="4">
        <v>40299</v>
      </c>
      <c r="I43" s="4">
        <v>40303</v>
      </c>
      <c r="J43" s="4">
        <v>40307</v>
      </c>
      <c r="K43" s="4">
        <v>40405</v>
      </c>
      <c r="L43" s="21"/>
      <c r="M43" s="4">
        <v>40454</v>
      </c>
      <c r="N43" s="4">
        <v>40454</v>
      </c>
      <c r="O43" s="4">
        <v>40482</v>
      </c>
      <c r="P43" s="19">
        <v>40480</v>
      </c>
      <c r="Q43" s="4">
        <v>40482</v>
      </c>
      <c r="R43" s="4">
        <v>40483</v>
      </c>
      <c r="S43" s="4">
        <v>40493</v>
      </c>
      <c r="T43" s="4">
        <v>40518</v>
      </c>
      <c r="U43" s="4">
        <v>40543</v>
      </c>
    </row>
    <row r="44" spans="1:21" x14ac:dyDescent="0.2">
      <c r="A44" s="2">
        <v>2011</v>
      </c>
      <c r="B44" s="4">
        <v>40544</v>
      </c>
      <c r="C44" s="4">
        <v>40549</v>
      </c>
      <c r="D44" s="4">
        <v>40588</v>
      </c>
      <c r="E44" s="18"/>
      <c r="F44" s="4">
        <v>40629</v>
      </c>
      <c r="G44" s="4">
        <v>40663</v>
      </c>
      <c r="H44" s="4">
        <v>40664</v>
      </c>
      <c r="I44" s="4">
        <v>40668</v>
      </c>
      <c r="J44" s="4">
        <v>40671</v>
      </c>
      <c r="K44" s="4">
        <v>40770</v>
      </c>
      <c r="L44" s="21"/>
      <c r="M44" s="4">
        <v>40819</v>
      </c>
      <c r="N44" s="4">
        <v>40818</v>
      </c>
      <c r="O44" s="4">
        <v>40846</v>
      </c>
      <c r="P44" s="19">
        <v>40844</v>
      </c>
      <c r="Q44" s="4">
        <v>40847</v>
      </c>
      <c r="R44" s="4">
        <v>40848</v>
      </c>
      <c r="S44" s="4">
        <v>40858</v>
      </c>
      <c r="T44" s="4">
        <v>40883</v>
      </c>
      <c r="U44" s="4">
        <v>40908</v>
      </c>
    </row>
    <row r="45" spans="1:21" x14ac:dyDescent="0.2">
      <c r="A45" s="1">
        <v>2012</v>
      </c>
      <c r="B45" s="4">
        <v>40909</v>
      </c>
      <c r="C45" s="4">
        <v>40914</v>
      </c>
      <c r="D45" s="4">
        <v>40953</v>
      </c>
      <c r="E45" s="4">
        <v>40968</v>
      </c>
      <c r="F45" s="4">
        <v>40993</v>
      </c>
      <c r="G45" s="4">
        <v>41029</v>
      </c>
      <c r="H45" s="4">
        <v>41030</v>
      </c>
      <c r="I45" s="4">
        <v>41034</v>
      </c>
      <c r="J45" s="4">
        <v>41042</v>
      </c>
      <c r="K45" s="4">
        <v>41136</v>
      </c>
      <c r="L45" s="21"/>
      <c r="M45" s="4">
        <v>41185</v>
      </c>
      <c r="N45" s="4">
        <v>41189</v>
      </c>
      <c r="O45" s="4">
        <v>41210</v>
      </c>
      <c r="P45" s="19">
        <v>41212</v>
      </c>
      <c r="Q45" s="4">
        <v>41213</v>
      </c>
      <c r="R45" s="4">
        <v>41214</v>
      </c>
      <c r="S45" s="4">
        <v>41224</v>
      </c>
      <c r="T45" s="4">
        <v>41249</v>
      </c>
      <c r="U45" s="4">
        <v>41274</v>
      </c>
    </row>
    <row r="46" spans="1:21" x14ac:dyDescent="0.2">
      <c r="A46" s="2">
        <v>2013</v>
      </c>
      <c r="B46" s="4">
        <v>41275</v>
      </c>
      <c r="C46" s="4">
        <v>41280</v>
      </c>
      <c r="D46" s="4">
        <v>41319</v>
      </c>
      <c r="E46" s="18"/>
      <c r="F46" s="4">
        <v>41364</v>
      </c>
      <c r="G46" s="4">
        <v>41394</v>
      </c>
      <c r="H46" s="4">
        <v>41395</v>
      </c>
      <c r="I46" s="4">
        <v>41399</v>
      </c>
      <c r="J46" s="4">
        <v>41406</v>
      </c>
      <c r="K46" s="4">
        <v>41501</v>
      </c>
      <c r="L46" s="21"/>
      <c r="M46" s="4">
        <v>41550</v>
      </c>
      <c r="N46" s="4">
        <v>41553</v>
      </c>
      <c r="O46" s="4">
        <v>41574</v>
      </c>
      <c r="P46" s="19">
        <v>41577</v>
      </c>
      <c r="Q46" s="4">
        <v>41578</v>
      </c>
      <c r="R46" s="4">
        <v>41579</v>
      </c>
      <c r="S46" s="4">
        <v>41589</v>
      </c>
      <c r="T46" s="4">
        <v>41614</v>
      </c>
      <c r="U46" s="4">
        <v>41639</v>
      </c>
    </row>
    <row r="47" spans="1:21" x14ac:dyDescent="0.2">
      <c r="A47" s="1">
        <v>2014</v>
      </c>
      <c r="B47" s="4">
        <v>41640</v>
      </c>
      <c r="C47" s="4">
        <v>41645</v>
      </c>
      <c r="D47" s="4">
        <v>41684</v>
      </c>
      <c r="E47" s="18"/>
      <c r="F47" s="4">
        <v>41728</v>
      </c>
      <c r="G47" s="4">
        <v>41759</v>
      </c>
      <c r="H47" s="4">
        <v>41760</v>
      </c>
      <c r="I47" s="4">
        <v>41764</v>
      </c>
      <c r="J47" s="4">
        <v>41770</v>
      </c>
      <c r="K47" s="4">
        <v>41866</v>
      </c>
      <c r="L47" s="21"/>
      <c r="M47" s="4">
        <v>41915</v>
      </c>
      <c r="N47" s="4">
        <v>41917</v>
      </c>
      <c r="O47" s="4">
        <v>41938</v>
      </c>
      <c r="P47" s="19">
        <v>41942</v>
      </c>
      <c r="Q47" s="4">
        <v>41943</v>
      </c>
      <c r="R47" s="4">
        <v>41944</v>
      </c>
      <c r="S47" s="4">
        <v>41954</v>
      </c>
      <c r="T47" s="4">
        <v>41979</v>
      </c>
      <c r="U47" s="4">
        <v>42004</v>
      </c>
    </row>
    <row r="48" spans="1:21" x14ac:dyDescent="0.2">
      <c r="A48" s="2">
        <v>2015</v>
      </c>
      <c r="B48" s="4">
        <v>42005</v>
      </c>
      <c r="C48" s="4">
        <v>42010</v>
      </c>
      <c r="D48" s="4">
        <v>42049</v>
      </c>
      <c r="E48" s="18"/>
      <c r="F48" s="4">
        <v>42092</v>
      </c>
      <c r="G48" s="4">
        <v>42124</v>
      </c>
      <c r="H48" s="4">
        <v>42125</v>
      </c>
      <c r="I48" s="4">
        <v>42129</v>
      </c>
      <c r="J48" s="4">
        <v>42134</v>
      </c>
      <c r="K48" s="4">
        <v>42231</v>
      </c>
      <c r="L48" s="21"/>
      <c r="M48" s="4">
        <v>42280</v>
      </c>
      <c r="N48" s="4">
        <v>42281</v>
      </c>
      <c r="O48" s="4">
        <v>42302</v>
      </c>
      <c r="P48" s="19">
        <v>42307</v>
      </c>
      <c r="Q48" s="4">
        <v>42308</v>
      </c>
      <c r="R48" s="4">
        <v>42309</v>
      </c>
      <c r="S48" s="4">
        <v>42319</v>
      </c>
      <c r="T48" s="4">
        <v>42344</v>
      </c>
      <c r="U48" s="4">
        <v>42369</v>
      </c>
    </row>
    <row r="49" spans="1:21" x14ac:dyDescent="0.2">
      <c r="A49" s="1">
        <v>2016</v>
      </c>
      <c r="B49" s="4">
        <v>42370</v>
      </c>
      <c r="C49" s="4">
        <v>42375</v>
      </c>
      <c r="D49" s="4">
        <v>42414</v>
      </c>
      <c r="E49" s="4">
        <v>42429</v>
      </c>
      <c r="F49" s="4">
        <v>42456</v>
      </c>
      <c r="G49" s="4">
        <v>42490</v>
      </c>
      <c r="H49" s="4">
        <v>42491</v>
      </c>
      <c r="I49" s="4">
        <v>42495</v>
      </c>
      <c r="J49" s="4">
        <v>42498</v>
      </c>
      <c r="K49" s="4">
        <v>42597</v>
      </c>
      <c r="L49" s="21"/>
      <c r="M49" s="4">
        <v>42646</v>
      </c>
      <c r="N49" s="4">
        <v>42645</v>
      </c>
      <c r="O49" s="4">
        <v>42673</v>
      </c>
      <c r="P49" s="19">
        <v>42671</v>
      </c>
      <c r="Q49" s="4">
        <v>42674</v>
      </c>
      <c r="R49" s="4">
        <v>42675</v>
      </c>
      <c r="S49" s="4">
        <v>42685</v>
      </c>
      <c r="T49" s="4">
        <v>42710</v>
      </c>
      <c r="U49" s="4">
        <v>42735</v>
      </c>
    </row>
    <row r="50" spans="1:21" x14ac:dyDescent="0.2">
      <c r="A50" s="2">
        <v>2017</v>
      </c>
      <c r="B50" s="4">
        <v>42736</v>
      </c>
      <c r="C50" s="4">
        <v>42741</v>
      </c>
      <c r="D50" s="4">
        <v>42780</v>
      </c>
      <c r="E50" s="18"/>
      <c r="F50" s="4">
        <v>42820</v>
      </c>
      <c r="G50" s="4">
        <v>42855</v>
      </c>
      <c r="H50" s="4">
        <v>42856</v>
      </c>
      <c r="I50" s="4">
        <v>42860</v>
      </c>
      <c r="J50" s="4">
        <v>42869</v>
      </c>
      <c r="K50" s="4">
        <v>42962</v>
      </c>
      <c r="L50" s="21"/>
      <c r="M50" s="4">
        <v>43011</v>
      </c>
      <c r="N50" s="4">
        <v>43009</v>
      </c>
      <c r="O50" s="4">
        <v>43037</v>
      </c>
      <c r="P50" s="19">
        <v>43038</v>
      </c>
      <c r="Q50" s="4">
        <v>43039</v>
      </c>
      <c r="R50" s="4">
        <v>43040</v>
      </c>
      <c r="S50" s="4">
        <v>43050</v>
      </c>
      <c r="T50" s="4">
        <v>43075</v>
      </c>
      <c r="U50" s="4">
        <v>43100</v>
      </c>
    </row>
    <row r="51" spans="1:21" x14ac:dyDescent="0.2">
      <c r="A51" s="1">
        <v>2018</v>
      </c>
      <c r="B51" s="4">
        <v>43101</v>
      </c>
      <c r="C51" s="4">
        <v>43106</v>
      </c>
      <c r="D51" s="4">
        <v>43145</v>
      </c>
      <c r="E51" s="18"/>
      <c r="F51" s="4">
        <v>43184</v>
      </c>
      <c r="G51" s="4">
        <v>43220</v>
      </c>
      <c r="H51" s="4">
        <v>43221</v>
      </c>
      <c r="I51" s="4">
        <v>43225</v>
      </c>
      <c r="J51" s="4">
        <v>43233</v>
      </c>
      <c r="K51" s="4">
        <v>43327</v>
      </c>
      <c r="L51" s="21"/>
      <c r="M51" s="4">
        <v>43376</v>
      </c>
      <c r="N51" s="4">
        <v>43380</v>
      </c>
      <c r="O51" s="4">
        <v>43401</v>
      </c>
      <c r="P51" s="19">
        <v>43403</v>
      </c>
      <c r="Q51" s="4">
        <v>43404</v>
      </c>
      <c r="R51" s="4">
        <v>43405</v>
      </c>
      <c r="S51" s="4">
        <v>43415</v>
      </c>
      <c r="T51" s="4">
        <v>43440</v>
      </c>
      <c r="U51" s="4">
        <v>43465</v>
      </c>
    </row>
    <row r="52" spans="1:21" x14ac:dyDescent="0.2">
      <c r="A52" s="2">
        <v>2019</v>
      </c>
      <c r="B52" s="4">
        <v>43466</v>
      </c>
      <c r="C52" s="4">
        <v>43471</v>
      </c>
      <c r="D52" s="4">
        <v>43510</v>
      </c>
      <c r="E52" s="18"/>
      <c r="F52" s="4">
        <v>43555</v>
      </c>
      <c r="G52" s="4">
        <v>43585</v>
      </c>
      <c r="H52" s="4">
        <v>43586</v>
      </c>
      <c r="I52" s="4">
        <v>43590</v>
      </c>
      <c r="J52" s="4">
        <v>43597</v>
      </c>
      <c r="K52" s="4">
        <v>43692</v>
      </c>
      <c r="L52" s="21"/>
      <c r="M52" s="4">
        <v>43741</v>
      </c>
      <c r="N52" s="4">
        <v>43744</v>
      </c>
      <c r="O52" s="4">
        <v>43765</v>
      </c>
      <c r="P52" s="19">
        <v>43768</v>
      </c>
      <c r="Q52" s="4">
        <v>43769</v>
      </c>
      <c r="R52" s="4">
        <v>43770</v>
      </c>
      <c r="S52" s="4">
        <v>43780</v>
      </c>
      <c r="T52" s="4">
        <v>43805</v>
      </c>
      <c r="U52" s="4">
        <v>43830</v>
      </c>
    </row>
    <row r="53" spans="1:21" x14ac:dyDescent="0.2">
      <c r="A53" s="1">
        <v>2020</v>
      </c>
      <c r="B53" s="4">
        <v>43831</v>
      </c>
      <c r="C53" s="4">
        <v>43836</v>
      </c>
      <c r="D53" s="4">
        <v>43875</v>
      </c>
      <c r="E53" s="4">
        <v>43890</v>
      </c>
      <c r="F53" s="4">
        <v>43919</v>
      </c>
      <c r="G53" s="4">
        <v>43951</v>
      </c>
      <c r="H53" s="4">
        <v>43952</v>
      </c>
      <c r="I53" s="4">
        <v>43956</v>
      </c>
      <c r="J53" s="4">
        <v>43961</v>
      </c>
      <c r="K53" s="4">
        <v>44058</v>
      </c>
      <c r="L53" s="21"/>
      <c r="M53" s="4">
        <v>44107</v>
      </c>
      <c r="N53" s="4">
        <v>44108</v>
      </c>
      <c r="O53" s="4">
        <v>44129</v>
      </c>
      <c r="P53" s="19">
        <v>44134</v>
      </c>
      <c r="Q53" s="4">
        <v>44135</v>
      </c>
      <c r="R53" s="4">
        <v>44136</v>
      </c>
      <c r="S53" s="4">
        <v>44146</v>
      </c>
      <c r="T53" s="4">
        <v>44171</v>
      </c>
      <c r="U53" s="4">
        <v>44196</v>
      </c>
    </row>
    <row r="54" spans="1:21" x14ac:dyDescent="0.2">
      <c r="A54" s="2">
        <v>2021</v>
      </c>
      <c r="B54" s="4">
        <v>44197</v>
      </c>
      <c r="C54" s="4">
        <v>44202</v>
      </c>
      <c r="D54" s="4">
        <v>44241</v>
      </c>
      <c r="E54" s="18"/>
      <c r="F54" s="4">
        <v>44283</v>
      </c>
      <c r="G54" s="4">
        <v>44316</v>
      </c>
      <c r="H54" s="4">
        <v>44317</v>
      </c>
      <c r="I54" s="4">
        <v>44321</v>
      </c>
      <c r="J54" s="4">
        <v>44325</v>
      </c>
      <c r="K54" s="4">
        <v>44423</v>
      </c>
      <c r="L54" s="21"/>
      <c r="M54" s="4">
        <v>44472</v>
      </c>
      <c r="N54" s="4">
        <v>44472</v>
      </c>
      <c r="O54" s="4">
        <v>44500</v>
      </c>
      <c r="P54" s="19">
        <v>44498</v>
      </c>
      <c r="Q54" s="4">
        <v>44500</v>
      </c>
      <c r="R54" s="4">
        <v>44501</v>
      </c>
      <c r="S54" s="4">
        <v>44511</v>
      </c>
      <c r="T54" s="4">
        <v>44536</v>
      </c>
      <c r="U54" s="4">
        <v>44561</v>
      </c>
    </row>
    <row r="55" spans="1:21" x14ac:dyDescent="0.2">
      <c r="A55" s="1">
        <v>2022</v>
      </c>
      <c r="B55" s="4">
        <v>44562</v>
      </c>
      <c r="C55" s="4">
        <v>44567</v>
      </c>
      <c r="D55" s="4">
        <v>44606</v>
      </c>
      <c r="E55" s="18"/>
      <c r="F55" s="4">
        <v>44647</v>
      </c>
      <c r="G55" s="4">
        <v>44681</v>
      </c>
      <c r="H55" s="4">
        <v>44682</v>
      </c>
      <c r="I55" s="4">
        <v>44686</v>
      </c>
      <c r="J55" s="4">
        <v>44689</v>
      </c>
      <c r="K55" s="4">
        <v>44788</v>
      </c>
      <c r="L55" s="21"/>
      <c r="M55" s="4">
        <v>44837</v>
      </c>
      <c r="N55" s="4">
        <v>44836</v>
      </c>
      <c r="O55" s="4">
        <v>44864</v>
      </c>
      <c r="P55" s="19">
        <v>44862</v>
      </c>
      <c r="Q55" s="4">
        <v>44865</v>
      </c>
      <c r="R55" s="4">
        <v>44866</v>
      </c>
      <c r="S55" s="4">
        <v>44876</v>
      </c>
      <c r="T55" s="4">
        <v>44901</v>
      </c>
      <c r="U55" s="4">
        <v>44926</v>
      </c>
    </row>
    <row r="56" spans="1:21" x14ac:dyDescent="0.2">
      <c r="A56" s="2">
        <v>2023</v>
      </c>
      <c r="B56" s="4">
        <v>44927</v>
      </c>
      <c r="C56" s="4">
        <v>44932</v>
      </c>
      <c r="D56" s="4">
        <v>44971</v>
      </c>
      <c r="E56" s="18"/>
      <c r="F56" s="4">
        <v>45011</v>
      </c>
      <c r="G56" s="4">
        <v>45046</v>
      </c>
      <c r="H56" s="4">
        <v>45047</v>
      </c>
      <c r="I56" s="4">
        <v>45051</v>
      </c>
      <c r="J56" s="4">
        <v>45060</v>
      </c>
      <c r="K56" s="4">
        <v>45153</v>
      </c>
      <c r="L56" s="21"/>
      <c r="M56" s="4">
        <v>45202</v>
      </c>
      <c r="N56" s="4">
        <v>45200</v>
      </c>
      <c r="O56" s="4">
        <v>45228</v>
      </c>
      <c r="P56" s="19">
        <v>45229</v>
      </c>
      <c r="Q56" s="4">
        <v>45230</v>
      </c>
      <c r="R56" s="4">
        <v>45231</v>
      </c>
      <c r="S56" s="4">
        <v>45241</v>
      </c>
      <c r="T56" s="4">
        <v>45266</v>
      </c>
      <c r="U56" s="4">
        <v>45291</v>
      </c>
    </row>
    <row r="57" spans="1:21" x14ac:dyDescent="0.2">
      <c r="A57" s="1">
        <v>2024</v>
      </c>
      <c r="B57" s="4">
        <v>45292</v>
      </c>
      <c r="C57" s="4">
        <v>45297</v>
      </c>
      <c r="D57" s="4">
        <v>45336</v>
      </c>
      <c r="E57" s="4">
        <v>45351</v>
      </c>
      <c r="F57" s="4">
        <v>45382</v>
      </c>
      <c r="G57" s="4">
        <v>45412</v>
      </c>
      <c r="H57" s="4">
        <v>45413</v>
      </c>
      <c r="I57" s="4">
        <v>45417</v>
      </c>
      <c r="J57" s="4">
        <v>45424</v>
      </c>
      <c r="K57" s="4">
        <v>45519</v>
      </c>
      <c r="L57" s="21"/>
      <c r="M57" s="4">
        <v>45568</v>
      </c>
      <c r="N57" s="4">
        <v>45571</v>
      </c>
      <c r="O57" s="4">
        <v>45592</v>
      </c>
      <c r="P57" s="19">
        <v>45595</v>
      </c>
      <c r="Q57" s="4">
        <v>45596</v>
      </c>
      <c r="R57" s="4">
        <v>45597</v>
      </c>
      <c r="S57" s="4">
        <v>45607</v>
      </c>
      <c r="T57" s="4">
        <v>45632</v>
      </c>
      <c r="U57" s="4">
        <v>45657</v>
      </c>
    </row>
    <row r="58" spans="1:21" x14ac:dyDescent="0.2">
      <c r="A58" s="2">
        <v>2025</v>
      </c>
      <c r="B58" s="4">
        <v>45658</v>
      </c>
      <c r="C58" s="4">
        <v>45663</v>
      </c>
      <c r="D58" s="4">
        <v>45702</v>
      </c>
      <c r="E58" s="18"/>
      <c r="F58" s="4">
        <v>45746</v>
      </c>
      <c r="G58" s="4">
        <v>45777</v>
      </c>
      <c r="H58" s="4">
        <v>45778</v>
      </c>
      <c r="I58" s="4">
        <v>45782</v>
      </c>
      <c r="J58" s="4">
        <v>45788</v>
      </c>
      <c r="K58" s="4">
        <v>45884</v>
      </c>
      <c r="L58" s="21"/>
      <c r="M58" s="4">
        <v>45933</v>
      </c>
      <c r="N58" s="4">
        <v>45935</v>
      </c>
      <c r="O58" s="4">
        <v>45956</v>
      </c>
      <c r="P58" s="19">
        <v>45960</v>
      </c>
      <c r="Q58" s="4">
        <v>45961</v>
      </c>
      <c r="R58" s="4">
        <v>45962</v>
      </c>
      <c r="S58" s="4">
        <v>45972</v>
      </c>
      <c r="T58" s="4">
        <v>45997</v>
      </c>
      <c r="U58" s="4">
        <v>46022</v>
      </c>
    </row>
    <row r="59" spans="1:21" x14ac:dyDescent="0.2">
      <c r="A59" s="1">
        <v>2026</v>
      </c>
      <c r="B59" s="4">
        <v>46023</v>
      </c>
      <c r="C59" s="4">
        <v>46028</v>
      </c>
      <c r="D59" s="4">
        <v>46067</v>
      </c>
      <c r="E59" s="18"/>
      <c r="F59" s="4">
        <v>46110</v>
      </c>
      <c r="G59" s="4">
        <v>46142</v>
      </c>
      <c r="H59" s="4">
        <v>46143</v>
      </c>
      <c r="I59" s="4">
        <v>46147</v>
      </c>
      <c r="J59" s="4">
        <v>46152</v>
      </c>
      <c r="K59" s="4">
        <v>46249</v>
      </c>
      <c r="L59" s="21"/>
      <c r="M59" s="4">
        <v>46298</v>
      </c>
      <c r="N59" s="4">
        <v>46299</v>
      </c>
      <c r="O59" s="4">
        <v>46320</v>
      </c>
      <c r="P59" s="19">
        <v>46325</v>
      </c>
      <c r="Q59" s="4">
        <v>46326</v>
      </c>
      <c r="R59" s="4">
        <v>46327</v>
      </c>
      <c r="S59" s="4">
        <v>46337</v>
      </c>
      <c r="T59" s="4">
        <v>46362</v>
      </c>
      <c r="U59" s="4">
        <v>46387</v>
      </c>
    </row>
    <row r="60" spans="1:21" x14ac:dyDescent="0.2">
      <c r="A60" s="2">
        <v>2027</v>
      </c>
      <c r="B60" s="4">
        <v>46388</v>
      </c>
      <c r="C60" s="4">
        <v>46393</v>
      </c>
      <c r="D60" s="4">
        <v>46432</v>
      </c>
      <c r="E60" s="18"/>
      <c r="F60" s="4">
        <v>46474</v>
      </c>
      <c r="G60" s="4">
        <v>46507</v>
      </c>
      <c r="H60" s="4">
        <v>46508</v>
      </c>
      <c r="I60" s="4">
        <v>46512</v>
      </c>
      <c r="J60" s="4">
        <v>46516</v>
      </c>
      <c r="K60" s="4">
        <v>46614</v>
      </c>
      <c r="L60" s="21"/>
      <c r="M60" s="4">
        <v>46663</v>
      </c>
      <c r="N60" s="4">
        <v>46663</v>
      </c>
      <c r="O60" s="4">
        <v>46691</v>
      </c>
      <c r="P60" s="19">
        <v>46689</v>
      </c>
      <c r="Q60" s="4">
        <v>46691</v>
      </c>
      <c r="R60" s="4">
        <v>46692</v>
      </c>
      <c r="S60" s="4">
        <v>46702</v>
      </c>
      <c r="T60" s="4">
        <v>46727</v>
      </c>
      <c r="U60" s="4">
        <v>46752</v>
      </c>
    </row>
    <row r="61" spans="1:21" x14ac:dyDescent="0.2">
      <c r="A61" s="1">
        <v>2028</v>
      </c>
      <c r="B61" s="4">
        <v>46753</v>
      </c>
      <c r="C61" s="4">
        <v>46758</v>
      </c>
      <c r="D61" s="4">
        <v>46797</v>
      </c>
      <c r="E61" s="4">
        <v>46812</v>
      </c>
      <c r="F61" s="4">
        <v>46838</v>
      </c>
      <c r="G61" s="4">
        <v>46873</v>
      </c>
      <c r="H61" s="4">
        <v>46874</v>
      </c>
      <c r="I61" s="4">
        <v>46878</v>
      </c>
      <c r="J61" s="4">
        <v>46887</v>
      </c>
      <c r="K61" s="4">
        <v>46980</v>
      </c>
      <c r="L61" s="21"/>
      <c r="M61" s="4">
        <v>47029</v>
      </c>
      <c r="N61" s="4">
        <v>47027</v>
      </c>
      <c r="O61" s="4">
        <v>47055</v>
      </c>
      <c r="P61" s="19">
        <v>47056</v>
      </c>
      <c r="Q61" s="4">
        <v>47057</v>
      </c>
      <c r="R61" s="4">
        <v>47058</v>
      </c>
      <c r="S61" s="4">
        <v>47068</v>
      </c>
      <c r="T61" s="4">
        <v>47093</v>
      </c>
      <c r="U61" s="4">
        <v>47118</v>
      </c>
    </row>
    <row r="62" spans="1:21" x14ac:dyDescent="0.2">
      <c r="A62" s="2">
        <v>2029</v>
      </c>
      <c r="B62" s="4">
        <v>47119</v>
      </c>
      <c r="C62" s="4">
        <v>47124</v>
      </c>
      <c r="D62" s="4">
        <v>47163</v>
      </c>
      <c r="E62" s="18"/>
      <c r="F62" s="4">
        <v>47202</v>
      </c>
      <c r="G62" s="4">
        <v>47238</v>
      </c>
      <c r="H62" s="4">
        <v>47239</v>
      </c>
      <c r="I62" s="4">
        <v>47243</v>
      </c>
      <c r="J62" s="4">
        <v>47251</v>
      </c>
      <c r="K62" s="4">
        <v>47345</v>
      </c>
      <c r="L62" s="21"/>
      <c r="M62" s="4">
        <v>47394</v>
      </c>
      <c r="N62" s="4">
        <v>47398</v>
      </c>
      <c r="O62" s="4">
        <v>47419</v>
      </c>
      <c r="P62" s="19">
        <v>47421</v>
      </c>
      <c r="Q62" s="4">
        <v>47422</v>
      </c>
      <c r="R62" s="4">
        <v>47423</v>
      </c>
      <c r="S62" s="4">
        <v>47433</v>
      </c>
      <c r="T62" s="4">
        <v>47458</v>
      </c>
      <c r="U62" s="4">
        <v>47483</v>
      </c>
    </row>
    <row r="63" spans="1:21" x14ac:dyDescent="0.2">
      <c r="A63" s="1">
        <v>2030</v>
      </c>
      <c r="B63" s="4">
        <v>47484</v>
      </c>
      <c r="C63" s="4">
        <v>47489</v>
      </c>
      <c r="D63" s="4">
        <v>47528</v>
      </c>
      <c r="E63" s="18"/>
      <c r="F63" s="4">
        <v>47573</v>
      </c>
      <c r="G63" s="4">
        <v>47603</v>
      </c>
      <c r="H63" s="4">
        <v>47604</v>
      </c>
      <c r="I63" s="4">
        <v>47608</v>
      </c>
      <c r="J63" s="4">
        <v>47615</v>
      </c>
      <c r="K63" s="4">
        <v>47710</v>
      </c>
      <c r="L63" s="21"/>
      <c r="M63" s="4">
        <v>47759</v>
      </c>
      <c r="N63" s="4">
        <v>47762</v>
      </c>
      <c r="O63" s="4">
        <v>47783</v>
      </c>
      <c r="P63" s="19">
        <v>47786</v>
      </c>
      <c r="Q63" s="4">
        <v>47787</v>
      </c>
      <c r="R63" s="4">
        <v>47788</v>
      </c>
      <c r="S63" s="4">
        <v>47798</v>
      </c>
      <c r="T63" s="4">
        <v>47823</v>
      </c>
      <c r="U63" s="4">
        <v>47848</v>
      </c>
    </row>
    <row r="64" spans="1:21" x14ac:dyDescent="0.2">
      <c r="A64" s="2">
        <v>2031</v>
      </c>
      <c r="B64" s="4">
        <v>47849</v>
      </c>
      <c r="C64" s="4">
        <v>47854</v>
      </c>
      <c r="D64" s="4">
        <v>47893</v>
      </c>
      <c r="E64" s="18"/>
      <c r="F64" s="4">
        <v>47937</v>
      </c>
      <c r="G64" s="4">
        <v>47968</v>
      </c>
      <c r="H64" s="4">
        <v>47969</v>
      </c>
      <c r="I64" s="4">
        <v>47973</v>
      </c>
      <c r="J64" s="4">
        <v>47979</v>
      </c>
      <c r="K64" s="4">
        <v>48075</v>
      </c>
      <c r="L64" s="21"/>
      <c r="M64" s="4">
        <v>48124</v>
      </c>
      <c r="N64" s="4">
        <v>48126</v>
      </c>
      <c r="O64" s="4">
        <v>48147</v>
      </c>
      <c r="P64" s="19">
        <v>48151</v>
      </c>
      <c r="Q64" s="4">
        <v>48152</v>
      </c>
      <c r="R64" s="4">
        <v>48153</v>
      </c>
      <c r="S64" s="4">
        <v>48163</v>
      </c>
      <c r="T64" s="4">
        <v>48188</v>
      </c>
      <c r="U64" s="4">
        <v>48213</v>
      </c>
    </row>
    <row r="65" spans="1:21" x14ac:dyDescent="0.2">
      <c r="A65" s="1">
        <v>2032</v>
      </c>
      <c r="B65" s="4">
        <v>48214</v>
      </c>
      <c r="C65" s="4">
        <v>48219</v>
      </c>
      <c r="D65" s="4">
        <v>48258</v>
      </c>
      <c r="E65" s="4">
        <v>48273</v>
      </c>
      <c r="F65" s="4">
        <v>48301</v>
      </c>
      <c r="G65" s="4">
        <v>48334</v>
      </c>
      <c r="H65" s="4">
        <v>48335</v>
      </c>
      <c r="I65" s="4">
        <v>48339</v>
      </c>
      <c r="J65" s="4">
        <v>48343</v>
      </c>
      <c r="K65" s="4">
        <v>48441</v>
      </c>
      <c r="L65" s="21"/>
      <c r="M65" s="4">
        <v>48490</v>
      </c>
      <c r="N65" s="4">
        <v>48490</v>
      </c>
      <c r="O65" s="4">
        <v>48518</v>
      </c>
      <c r="P65" s="19">
        <v>48516</v>
      </c>
      <c r="Q65" s="4">
        <v>48518</v>
      </c>
      <c r="R65" s="4">
        <v>48519</v>
      </c>
      <c r="S65" s="4">
        <v>48529</v>
      </c>
      <c r="T65" s="4">
        <v>48554</v>
      </c>
      <c r="U65" s="4">
        <v>48579</v>
      </c>
    </row>
    <row r="66" spans="1:21" x14ac:dyDescent="0.2">
      <c r="A66" s="2">
        <v>2033</v>
      </c>
      <c r="B66" s="4">
        <v>48580</v>
      </c>
      <c r="C66" s="4">
        <v>48585</v>
      </c>
      <c r="D66" s="4">
        <v>48624</v>
      </c>
      <c r="E66" s="18"/>
      <c r="F66" s="4">
        <v>48665</v>
      </c>
      <c r="G66" s="4">
        <v>48699</v>
      </c>
      <c r="H66" s="4">
        <v>48700</v>
      </c>
      <c r="I66" s="4">
        <v>48704</v>
      </c>
      <c r="J66" s="4">
        <v>48707</v>
      </c>
      <c r="K66" s="4">
        <v>48806</v>
      </c>
      <c r="L66" s="21"/>
      <c r="M66" s="4">
        <v>48855</v>
      </c>
      <c r="N66" s="4">
        <v>48854</v>
      </c>
      <c r="O66" s="4">
        <v>48882</v>
      </c>
      <c r="P66" s="19">
        <v>48880</v>
      </c>
      <c r="Q66" s="4">
        <v>48883</v>
      </c>
      <c r="R66" s="4">
        <v>48884</v>
      </c>
      <c r="S66" s="4">
        <v>48894</v>
      </c>
      <c r="T66" s="4">
        <v>48919</v>
      </c>
      <c r="U66" s="4">
        <v>48944</v>
      </c>
    </row>
    <row r="67" spans="1:21" x14ac:dyDescent="0.2">
      <c r="A67" s="1">
        <v>2034</v>
      </c>
      <c r="B67" s="4">
        <v>48945</v>
      </c>
      <c r="C67" s="4">
        <v>48950</v>
      </c>
      <c r="D67" s="4">
        <v>48989</v>
      </c>
      <c r="E67" s="18"/>
      <c r="F67" s="4">
        <v>49029</v>
      </c>
      <c r="G67" s="4">
        <v>49064</v>
      </c>
      <c r="H67" s="4">
        <v>49065</v>
      </c>
      <c r="I67" s="4">
        <v>49069</v>
      </c>
      <c r="J67" s="4">
        <v>49078</v>
      </c>
      <c r="K67" s="4">
        <v>49171</v>
      </c>
      <c r="L67" s="21"/>
      <c r="M67" s="4">
        <v>49220</v>
      </c>
      <c r="N67" s="4">
        <v>49218</v>
      </c>
      <c r="O67" s="4">
        <v>49246</v>
      </c>
      <c r="P67" s="19">
        <v>49247</v>
      </c>
      <c r="Q67" s="4">
        <v>49248</v>
      </c>
      <c r="R67" s="4">
        <v>49249</v>
      </c>
      <c r="S67" s="4">
        <v>49259</v>
      </c>
      <c r="T67" s="4">
        <v>49284</v>
      </c>
      <c r="U67" s="4">
        <v>49309</v>
      </c>
    </row>
    <row r="68" spans="1:21" x14ac:dyDescent="0.2">
      <c r="A68" s="2">
        <v>2035</v>
      </c>
      <c r="B68" s="4">
        <v>49310</v>
      </c>
      <c r="C68" s="4">
        <v>49315</v>
      </c>
      <c r="D68" s="4">
        <v>49354</v>
      </c>
      <c r="E68" s="18"/>
      <c r="F68" s="4">
        <v>49393</v>
      </c>
      <c r="G68" s="4">
        <v>49429</v>
      </c>
      <c r="H68" s="4">
        <v>49430</v>
      </c>
      <c r="I68" s="4">
        <v>49434</v>
      </c>
      <c r="J68" s="4">
        <v>49442</v>
      </c>
      <c r="K68" s="4">
        <v>49536</v>
      </c>
      <c r="L68" s="21"/>
      <c r="M68" s="4">
        <v>49585</v>
      </c>
      <c r="N68" s="4">
        <v>49589</v>
      </c>
      <c r="O68" s="4">
        <v>49610</v>
      </c>
      <c r="P68" s="19">
        <v>49612</v>
      </c>
      <c r="Q68" s="4">
        <v>49613</v>
      </c>
      <c r="R68" s="4">
        <v>49614</v>
      </c>
      <c r="S68" s="4">
        <v>49624</v>
      </c>
      <c r="T68" s="4">
        <v>49649</v>
      </c>
      <c r="U68" s="4">
        <v>49674</v>
      </c>
    </row>
    <row r="69" spans="1:21" x14ac:dyDescent="0.2">
      <c r="A69" s="1">
        <v>2036</v>
      </c>
      <c r="B69" s="4">
        <v>49675</v>
      </c>
      <c r="C69" s="4">
        <v>49680</v>
      </c>
      <c r="D69" s="4">
        <v>49719</v>
      </c>
      <c r="E69" s="4">
        <v>49734</v>
      </c>
      <c r="F69" s="4">
        <v>49764</v>
      </c>
      <c r="G69" s="4">
        <v>49795</v>
      </c>
      <c r="H69" s="4">
        <v>49796</v>
      </c>
      <c r="I69" s="4">
        <v>49800</v>
      </c>
      <c r="J69" s="4">
        <v>49806</v>
      </c>
      <c r="K69" s="4">
        <v>49902</v>
      </c>
      <c r="L69" s="21"/>
      <c r="M69" s="4">
        <v>49951</v>
      </c>
      <c r="N69" s="4">
        <v>49953</v>
      </c>
      <c r="O69" s="4">
        <v>49974</v>
      </c>
      <c r="P69" s="19">
        <v>49978</v>
      </c>
      <c r="Q69" s="4">
        <v>49979</v>
      </c>
      <c r="R69" s="4">
        <v>49980</v>
      </c>
      <c r="S69" s="4">
        <v>49990</v>
      </c>
      <c r="T69" s="4">
        <v>50015</v>
      </c>
      <c r="U69" s="4">
        <v>50040</v>
      </c>
    </row>
    <row r="70" spans="1:21" x14ac:dyDescent="0.2">
      <c r="A70" s="2">
        <v>2037</v>
      </c>
      <c r="B70" s="4">
        <v>50041</v>
      </c>
      <c r="C70" s="4">
        <v>50046</v>
      </c>
      <c r="D70" s="4">
        <v>50085</v>
      </c>
      <c r="E70" s="18"/>
      <c r="F70" s="4">
        <v>50128</v>
      </c>
      <c r="G70" s="4">
        <v>50160</v>
      </c>
      <c r="H70" s="4">
        <v>50161</v>
      </c>
      <c r="I70" s="4">
        <v>50165</v>
      </c>
      <c r="J70" s="19">
        <v>50170</v>
      </c>
      <c r="K70" s="4">
        <v>50267</v>
      </c>
      <c r="L70" s="21"/>
      <c r="M70" s="4">
        <v>50316</v>
      </c>
      <c r="N70" s="4">
        <v>50317</v>
      </c>
      <c r="O70" s="4">
        <v>50338</v>
      </c>
      <c r="P70" s="19">
        <v>50343</v>
      </c>
      <c r="Q70" s="4">
        <v>50344</v>
      </c>
      <c r="R70" s="4">
        <v>50345</v>
      </c>
      <c r="S70" s="4">
        <v>50355</v>
      </c>
      <c r="T70" s="4">
        <v>50380</v>
      </c>
      <c r="U70" s="4">
        <v>50405</v>
      </c>
    </row>
    <row r="71" spans="1:21" ht="321" x14ac:dyDescent="0.2">
      <c r="B71" s="8" t="s">
        <v>121</v>
      </c>
      <c r="C71" s="8" t="s">
        <v>2</v>
      </c>
      <c r="D71" s="8" t="s">
        <v>126</v>
      </c>
      <c r="E71" s="8" t="s">
        <v>56</v>
      </c>
      <c r="F71" s="8" t="s">
        <v>102</v>
      </c>
      <c r="G71" s="8" t="s">
        <v>77</v>
      </c>
      <c r="H71" s="8" t="s">
        <v>61</v>
      </c>
      <c r="I71" s="8" t="s">
        <v>101</v>
      </c>
      <c r="J71" s="8" t="s">
        <v>120</v>
      </c>
      <c r="K71" s="8" t="s">
        <v>18</v>
      </c>
      <c r="L71" s="8" t="s">
        <v>100</v>
      </c>
      <c r="M71" s="8" t="s">
        <v>98</v>
      </c>
      <c r="N71" s="8" t="s">
        <v>99</v>
      </c>
      <c r="O71" s="8" t="s">
        <v>97</v>
      </c>
      <c r="P71" s="8" t="s">
        <v>128</v>
      </c>
      <c r="Q71" s="8" t="s">
        <v>96</v>
      </c>
      <c r="R71" s="8" t="s">
        <v>28</v>
      </c>
      <c r="S71" s="8" t="s">
        <v>30</v>
      </c>
      <c r="T71" s="8" t="s">
        <v>95</v>
      </c>
      <c r="U71" s="8" t="s">
        <v>49</v>
      </c>
    </row>
  </sheetData>
  <mergeCells count="1">
    <mergeCell ref="B2:U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3" orientation="landscape" r:id="rId1"/>
  <headerFooter alignWithMargins="0">
    <oddHeader>&amp;C&amp;"Arial,Fett"&amp;12Unabhängige Termine</oddHeader>
    <oddFooter>&amp;L&amp;8(c) 1999-2008 Gerd Schiefer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71"/>
  <sheetViews>
    <sheetView showGridLines="0" zoomScaleNormal="100" workbookViewId="0">
      <pane xSplit="1" ySplit="2" topLeftCell="B71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9.140625" defaultRowHeight="12.75" x14ac:dyDescent="0.2"/>
  <cols>
    <col min="1" max="1" width="5.5703125" bestFit="1" customWidth="1"/>
    <col min="2" max="2" width="14.42578125" customWidth="1"/>
    <col min="3" max="3" width="14.42578125" bestFit="1" customWidth="1"/>
    <col min="4" max="12" width="14.42578125" customWidth="1"/>
    <col min="13" max="14" width="14.42578125" bestFit="1" customWidth="1"/>
  </cols>
  <sheetData>
    <row r="1" spans="1:14" ht="120" customHeight="1" x14ac:dyDescent="0.2">
      <c r="B1" s="11" t="s">
        <v>4</v>
      </c>
      <c r="C1" s="11" t="s">
        <v>3</v>
      </c>
      <c r="D1" s="11" t="s">
        <v>54</v>
      </c>
      <c r="E1" s="11" t="s">
        <v>5</v>
      </c>
      <c r="F1" s="11" t="s">
        <v>55</v>
      </c>
      <c r="G1" s="11" t="s">
        <v>6</v>
      </c>
      <c r="H1" s="11" t="s">
        <v>7</v>
      </c>
      <c r="I1" s="16" t="s">
        <v>8</v>
      </c>
      <c r="J1" s="11" t="s">
        <v>9</v>
      </c>
      <c r="K1" s="11" t="s">
        <v>22</v>
      </c>
      <c r="L1" s="11" t="s">
        <v>16</v>
      </c>
      <c r="M1" s="11" t="s">
        <v>17</v>
      </c>
      <c r="N1" s="11" t="s">
        <v>20</v>
      </c>
    </row>
    <row r="2" spans="1:14" x14ac:dyDescent="0.2">
      <c r="B2" s="39" t="s">
        <v>50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x14ac:dyDescent="0.2">
      <c r="A3" s="1">
        <v>1970</v>
      </c>
      <c r="B3" s="3">
        <f t="shared" ref="B3:B34" si="0">IF(I3="","",I3-52)</f>
        <v>25604</v>
      </c>
      <c r="C3" s="3">
        <f>IF(I3="","",I3-48)</f>
        <v>25608</v>
      </c>
      <c r="D3" s="3">
        <f>IF(I3="","",I3-47)</f>
        <v>25609</v>
      </c>
      <c r="E3" s="3">
        <f t="shared" ref="E3:E34" si="1">IF(I3="","",I3-46)</f>
        <v>25610</v>
      </c>
      <c r="F3" s="3">
        <f t="shared" ref="F3:F66" si="2">IF(I3="","",I3-7)</f>
        <v>25649</v>
      </c>
      <c r="G3" s="3">
        <f t="shared" ref="G3:G34" si="3">IF(I3="","",I3-3)</f>
        <v>25653</v>
      </c>
      <c r="H3" s="3">
        <f t="shared" ref="H3:H34" si="4">IF(I3="","",I3-2)</f>
        <v>25654</v>
      </c>
      <c r="I3" s="17">
        <v>25656</v>
      </c>
      <c r="J3" s="3">
        <f t="shared" ref="J3:J34" si="5">IF(I3="","",I3+1)</f>
        <v>25657</v>
      </c>
      <c r="K3" s="3">
        <f t="shared" ref="K3:K34" si="6">IF(I3="","",I3+39)</f>
        <v>25695</v>
      </c>
      <c r="L3" s="3">
        <f t="shared" ref="L3:L34" si="7">IF(I3="","",I3+49)</f>
        <v>25705</v>
      </c>
      <c r="M3" s="3">
        <f t="shared" ref="M3:M34" si="8">IF(I3="","",I3+50)</f>
        <v>25706</v>
      </c>
      <c r="N3" s="3">
        <f t="shared" ref="N3:N34" si="9">IF(I3="","",I3+60)</f>
        <v>25716</v>
      </c>
    </row>
    <row r="4" spans="1:14" x14ac:dyDescent="0.2">
      <c r="A4" s="2">
        <v>1971</v>
      </c>
      <c r="B4" s="3">
        <f t="shared" si="0"/>
        <v>25982</v>
      </c>
      <c r="C4" s="3">
        <f t="shared" ref="C4:C34" si="10">IF(I4="","",I4-48)</f>
        <v>25986</v>
      </c>
      <c r="D4" s="3">
        <f t="shared" ref="D4:D69" si="11">IF(I4="","",I4-47)</f>
        <v>25987</v>
      </c>
      <c r="E4" s="3">
        <f t="shared" si="1"/>
        <v>25988</v>
      </c>
      <c r="F4" s="3">
        <f t="shared" si="2"/>
        <v>26027</v>
      </c>
      <c r="G4" s="3">
        <f t="shared" si="3"/>
        <v>26031</v>
      </c>
      <c r="H4" s="3">
        <f t="shared" si="4"/>
        <v>26032</v>
      </c>
      <c r="I4" s="17">
        <v>26034</v>
      </c>
      <c r="J4" s="3">
        <f t="shared" si="5"/>
        <v>26035</v>
      </c>
      <c r="K4" s="3">
        <f t="shared" si="6"/>
        <v>26073</v>
      </c>
      <c r="L4" s="3">
        <f t="shared" si="7"/>
        <v>26083</v>
      </c>
      <c r="M4" s="3">
        <f t="shared" si="8"/>
        <v>26084</v>
      </c>
      <c r="N4" s="3">
        <f t="shared" si="9"/>
        <v>26094</v>
      </c>
    </row>
    <row r="5" spans="1:14" x14ac:dyDescent="0.2">
      <c r="A5" s="1">
        <v>1972</v>
      </c>
      <c r="B5" s="3">
        <f t="shared" si="0"/>
        <v>26339</v>
      </c>
      <c r="C5" s="3">
        <f t="shared" si="10"/>
        <v>26343</v>
      </c>
      <c r="D5" s="3">
        <f t="shared" si="11"/>
        <v>26344</v>
      </c>
      <c r="E5" s="3">
        <f t="shared" si="1"/>
        <v>26345</v>
      </c>
      <c r="F5" s="3">
        <f t="shared" si="2"/>
        <v>26384</v>
      </c>
      <c r="G5" s="3">
        <f t="shared" si="3"/>
        <v>26388</v>
      </c>
      <c r="H5" s="3">
        <f t="shared" si="4"/>
        <v>26389</v>
      </c>
      <c r="I5" s="17">
        <v>26391</v>
      </c>
      <c r="J5" s="3">
        <f t="shared" si="5"/>
        <v>26392</v>
      </c>
      <c r="K5" s="3">
        <f t="shared" si="6"/>
        <v>26430</v>
      </c>
      <c r="L5" s="3">
        <f t="shared" si="7"/>
        <v>26440</v>
      </c>
      <c r="M5" s="3">
        <f t="shared" si="8"/>
        <v>26441</v>
      </c>
      <c r="N5" s="3">
        <f t="shared" si="9"/>
        <v>26451</v>
      </c>
    </row>
    <row r="6" spans="1:14" x14ac:dyDescent="0.2">
      <c r="A6" s="2">
        <v>1973</v>
      </c>
      <c r="B6" s="3">
        <f t="shared" si="0"/>
        <v>26724</v>
      </c>
      <c r="C6" s="3">
        <f t="shared" si="10"/>
        <v>26728</v>
      </c>
      <c r="D6" s="3">
        <f t="shared" si="11"/>
        <v>26729</v>
      </c>
      <c r="E6" s="3">
        <f t="shared" si="1"/>
        <v>26730</v>
      </c>
      <c r="F6" s="3">
        <f t="shared" si="2"/>
        <v>26769</v>
      </c>
      <c r="G6" s="3">
        <f t="shared" si="3"/>
        <v>26773</v>
      </c>
      <c r="H6" s="3">
        <f t="shared" si="4"/>
        <v>26774</v>
      </c>
      <c r="I6" s="17">
        <v>26776</v>
      </c>
      <c r="J6" s="3">
        <f t="shared" si="5"/>
        <v>26777</v>
      </c>
      <c r="K6" s="3">
        <f t="shared" si="6"/>
        <v>26815</v>
      </c>
      <c r="L6" s="3">
        <f t="shared" si="7"/>
        <v>26825</v>
      </c>
      <c r="M6" s="3">
        <f t="shared" si="8"/>
        <v>26826</v>
      </c>
      <c r="N6" s="3">
        <f t="shared" si="9"/>
        <v>26836</v>
      </c>
    </row>
    <row r="7" spans="1:14" x14ac:dyDescent="0.2">
      <c r="A7" s="1">
        <v>1974</v>
      </c>
      <c r="B7" s="3">
        <f t="shared" si="0"/>
        <v>27081</v>
      </c>
      <c r="C7" s="3">
        <f t="shared" si="10"/>
        <v>27085</v>
      </c>
      <c r="D7" s="3">
        <f t="shared" si="11"/>
        <v>27086</v>
      </c>
      <c r="E7" s="3">
        <f t="shared" si="1"/>
        <v>27087</v>
      </c>
      <c r="F7" s="3">
        <f t="shared" si="2"/>
        <v>27126</v>
      </c>
      <c r="G7" s="3">
        <f t="shared" si="3"/>
        <v>27130</v>
      </c>
      <c r="H7" s="3">
        <f t="shared" si="4"/>
        <v>27131</v>
      </c>
      <c r="I7" s="17">
        <v>27133</v>
      </c>
      <c r="J7" s="3">
        <f t="shared" si="5"/>
        <v>27134</v>
      </c>
      <c r="K7" s="3">
        <f t="shared" si="6"/>
        <v>27172</v>
      </c>
      <c r="L7" s="3">
        <f t="shared" si="7"/>
        <v>27182</v>
      </c>
      <c r="M7" s="3">
        <f t="shared" si="8"/>
        <v>27183</v>
      </c>
      <c r="N7" s="3">
        <f t="shared" si="9"/>
        <v>27193</v>
      </c>
    </row>
    <row r="8" spans="1:14" x14ac:dyDescent="0.2">
      <c r="A8" s="2">
        <v>1975</v>
      </c>
      <c r="B8" s="3">
        <f t="shared" si="0"/>
        <v>27431</v>
      </c>
      <c r="C8" s="3">
        <f t="shared" si="10"/>
        <v>27435</v>
      </c>
      <c r="D8" s="3">
        <f t="shared" si="11"/>
        <v>27436</v>
      </c>
      <c r="E8" s="3">
        <f t="shared" si="1"/>
        <v>27437</v>
      </c>
      <c r="F8" s="3">
        <f t="shared" si="2"/>
        <v>27476</v>
      </c>
      <c r="G8" s="3">
        <f t="shared" si="3"/>
        <v>27480</v>
      </c>
      <c r="H8" s="3">
        <f t="shared" si="4"/>
        <v>27481</v>
      </c>
      <c r="I8" s="17">
        <v>27483</v>
      </c>
      <c r="J8" s="3">
        <f t="shared" si="5"/>
        <v>27484</v>
      </c>
      <c r="K8" s="3">
        <f t="shared" si="6"/>
        <v>27522</v>
      </c>
      <c r="L8" s="3">
        <f t="shared" si="7"/>
        <v>27532</v>
      </c>
      <c r="M8" s="3">
        <f t="shared" si="8"/>
        <v>27533</v>
      </c>
      <c r="N8" s="3">
        <f t="shared" si="9"/>
        <v>27543</v>
      </c>
    </row>
    <row r="9" spans="1:14" x14ac:dyDescent="0.2">
      <c r="A9" s="1">
        <v>1976</v>
      </c>
      <c r="B9" s="3">
        <f t="shared" si="0"/>
        <v>27816</v>
      </c>
      <c r="C9" s="3">
        <f t="shared" si="10"/>
        <v>27820</v>
      </c>
      <c r="D9" s="3">
        <f t="shared" si="11"/>
        <v>27821</v>
      </c>
      <c r="E9" s="3">
        <f t="shared" si="1"/>
        <v>27822</v>
      </c>
      <c r="F9" s="3">
        <f t="shared" si="2"/>
        <v>27861</v>
      </c>
      <c r="G9" s="3">
        <f t="shared" si="3"/>
        <v>27865</v>
      </c>
      <c r="H9" s="3">
        <f t="shared" si="4"/>
        <v>27866</v>
      </c>
      <c r="I9" s="17">
        <v>27868</v>
      </c>
      <c r="J9" s="3">
        <f t="shared" si="5"/>
        <v>27869</v>
      </c>
      <c r="K9" s="3">
        <f t="shared" si="6"/>
        <v>27907</v>
      </c>
      <c r="L9" s="3">
        <f t="shared" si="7"/>
        <v>27917</v>
      </c>
      <c r="M9" s="3">
        <f t="shared" si="8"/>
        <v>27918</v>
      </c>
      <c r="N9" s="3">
        <f t="shared" si="9"/>
        <v>27928</v>
      </c>
    </row>
    <row r="10" spans="1:14" x14ac:dyDescent="0.2">
      <c r="A10" s="2">
        <v>1977</v>
      </c>
      <c r="B10" s="3">
        <f t="shared" si="0"/>
        <v>28173</v>
      </c>
      <c r="C10" s="3">
        <f t="shared" si="10"/>
        <v>28177</v>
      </c>
      <c r="D10" s="3">
        <f t="shared" si="11"/>
        <v>28178</v>
      </c>
      <c r="E10" s="3">
        <f t="shared" si="1"/>
        <v>28179</v>
      </c>
      <c r="F10" s="3">
        <f t="shared" si="2"/>
        <v>28218</v>
      </c>
      <c r="G10" s="3">
        <f t="shared" si="3"/>
        <v>28222</v>
      </c>
      <c r="H10" s="3">
        <f t="shared" si="4"/>
        <v>28223</v>
      </c>
      <c r="I10" s="17">
        <v>28225</v>
      </c>
      <c r="J10" s="3">
        <f t="shared" si="5"/>
        <v>28226</v>
      </c>
      <c r="K10" s="3">
        <f t="shared" si="6"/>
        <v>28264</v>
      </c>
      <c r="L10" s="3">
        <f t="shared" si="7"/>
        <v>28274</v>
      </c>
      <c r="M10" s="3">
        <f t="shared" si="8"/>
        <v>28275</v>
      </c>
      <c r="N10" s="3">
        <f t="shared" si="9"/>
        <v>28285</v>
      </c>
    </row>
    <row r="11" spans="1:14" x14ac:dyDescent="0.2">
      <c r="A11" s="1">
        <v>1978</v>
      </c>
      <c r="B11" s="3">
        <f t="shared" si="0"/>
        <v>28523</v>
      </c>
      <c r="C11" s="3">
        <f t="shared" si="10"/>
        <v>28527</v>
      </c>
      <c r="D11" s="3">
        <f t="shared" si="11"/>
        <v>28528</v>
      </c>
      <c r="E11" s="3">
        <f t="shared" si="1"/>
        <v>28529</v>
      </c>
      <c r="F11" s="3">
        <f t="shared" si="2"/>
        <v>28568</v>
      </c>
      <c r="G11" s="3">
        <f t="shared" si="3"/>
        <v>28572</v>
      </c>
      <c r="H11" s="3">
        <f t="shared" si="4"/>
        <v>28573</v>
      </c>
      <c r="I11" s="17">
        <v>28575</v>
      </c>
      <c r="J11" s="3">
        <f t="shared" si="5"/>
        <v>28576</v>
      </c>
      <c r="K11" s="3">
        <f t="shared" si="6"/>
        <v>28614</v>
      </c>
      <c r="L11" s="3">
        <f t="shared" si="7"/>
        <v>28624</v>
      </c>
      <c r="M11" s="3">
        <f t="shared" si="8"/>
        <v>28625</v>
      </c>
      <c r="N11" s="3">
        <f t="shared" si="9"/>
        <v>28635</v>
      </c>
    </row>
    <row r="12" spans="1:14" x14ac:dyDescent="0.2">
      <c r="A12" s="2">
        <v>1979</v>
      </c>
      <c r="B12" s="3">
        <f t="shared" si="0"/>
        <v>28908</v>
      </c>
      <c r="C12" s="3">
        <f t="shared" si="10"/>
        <v>28912</v>
      </c>
      <c r="D12" s="3">
        <f t="shared" si="11"/>
        <v>28913</v>
      </c>
      <c r="E12" s="3">
        <f t="shared" si="1"/>
        <v>28914</v>
      </c>
      <c r="F12" s="3">
        <f t="shared" si="2"/>
        <v>28953</v>
      </c>
      <c r="G12" s="3">
        <f t="shared" si="3"/>
        <v>28957</v>
      </c>
      <c r="H12" s="3">
        <f t="shared" si="4"/>
        <v>28958</v>
      </c>
      <c r="I12" s="17">
        <v>28960</v>
      </c>
      <c r="J12" s="3">
        <f t="shared" si="5"/>
        <v>28961</v>
      </c>
      <c r="K12" s="3">
        <f t="shared" si="6"/>
        <v>28999</v>
      </c>
      <c r="L12" s="3">
        <f t="shared" si="7"/>
        <v>29009</v>
      </c>
      <c r="M12" s="3">
        <f t="shared" si="8"/>
        <v>29010</v>
      </c>
      <c r="N12" s="3">
        <f t="shared" si="9"/>
        <v>29020</v>
      </c>
    </row>
    <row r="13" spans="1:14" x14ac:dyDescent="0.2">
      <c r="A13" s="1">
        <v>1980</v>
      </c>
      <c r="B13" s="3">
        <f t="shared" si="0"/>
        <v>29265</v>
      </c>
      <c r="C13" s="3">
        <f t="shared" si="10"/>
        <v>29269</v>
      </c>
      <c r="D13" s="3">
        <f t="shared" si="11"/>
        <v>29270</v>
      </c>
      <c r="E13" s="3">
        <f t="shared" si="1"/>
        <v>29271</v>
      </c>
      <c r="F13" s="3">
        <f t="shared" si="2"/>
        <v>29310</v>
      </c>
      <c r="G13" s="3">
        <f t="shared" si="3"/>
        <v>29314</v>
      </c>
      <c r="H13" s="3">
        <f t="shared" si="4"/>
        <v>29315</v>
      </c>
      <c r="I13" s="17">
        <v>29317</v>
      </c>
      <c r="J13" s="3">
        <f t="shared" si="5"/>
        <v>29318</v>
      </c>
      <c r="K13" s="3">
        <f t="shared" si="6"/>
        <v>29356</v>
      </c>
      <c r="L13" s="3">
        <f t="shared" si="7"/>
        <v>29366</v>
      </c>
      <c r="M13" s="3">
        <f t="shared" si="8"/>
        <v>29367</v>
      </c>
      <c r="N13" s="3">
        <f t="shared" si="9"/>
        <v>29377</v>
      </c>
    </row>
    <row r="14" spans="1:14" x14ac:dyDescent="0.2">
      <c r="A14" s="2">
        <v>1981</v>
      </c>
      <c r="B14" s="3">
        <f t="shared" si="0"/>
        <v>29643</v>
      </c>
      <c r="C14" s="3">
        <f t="shared" si="10"/>
        <v>29647</v>
      </c>
      <c r="D14" s="3">
        <f t="shared" si="11"/>
        <v>29648</v>
      </c>
      <c r="E14" s="3">
        <f t="shared" si="1"/>
        <v>29649</v>
      </c>
      <c r="F14" s="3">
        <f t="shared" si="2"/>
        <v>29688</v>
      </c>
      <c r="G14" s="3">
        <f t="shared" si="3"/>
        <v>29692</v>
      </c>
      <c r="H14" s="3">
        <f t="shared" si="4"/>
        <v>29693</v>
      </c>
      <c r="I14" s="17">
        <v>29695</v>
      </c>
      <c r="J14" s="3">
        <f t="shared" si="5"/>
        <v>29696</v>
      </c>
      <c r="K14" s="3">
        <f t="shared" si="6"/>
        <v>29734</v>
      </c>
      <c r="L14" s="3">
        <f t="shared" si="7"/>
        <v>29744</v>
      </c>
      <c r="M14" s="3">
        <f t="shared" si="8"/>
        <v>29745</v>
      </c>
      <c r="N14" s="3">
        <f t="shared" si="9"/>
        <v>29755</v>
      </c>
    </row>
    <row r="15" spans="1:14" x14ac:dyDescent="0.2">
      <c r="A15" s="1">
        <v>1982</v>
      </c>
      <c r="B15" s="3">
        <f t="shared" si="0"/>
        <v>30000</v>
      </c>
      <c r="C15" s="3">
        <f t="shared" si="10"/>
        <v>30004</v>
      </c>
      <c r="D15" s="3">
        <f t="shared" si="11"/>
        <v>30005</v>
      </c>
      <c r="E15" s="3">
        <f t="shared" si="1"/>
        <v>30006</v>
      </c>
      <c r="F15" s="3">
        <f t="shared" si="2"/>
        <v>30045</v>
      </c>
      <c r="G15" s="3">
        <f t="shared" si="3"/>
        <v>30049</v>
      </c>
      <c r="H15" s="3">
        <f t="shared" si="4"/>
        <v>30050</v>
      </c>
      <c r="I15" s="17">
        <v>30052</v>
      </c>
      <c r="J15" s="3">
        <f t="shared" si="5"/>
        <v>30053</v>
      </c>
      <c r="K15" s="3">
        <f t="shared" si="6"/>
        <v>30091</v>
      </c>
      <c r="L15" s="3">
        <f t="shared" si="7"/>
        <v>30101</v>
      </c>
      <c r="M15" s="3">
        <f t="shared" si="8"/>
        <v>30102</v>
      </c>
      <c r="N15" s="3">
        <f t="shared" si="9"/>
        <v>30112</v>
      </c>
    </row>
    <row r="16" spans="1:14" x14ac:dyDescent="0.2">
      <c r="A16" s="2">
        <v>1983</v>
      </c>
      <c r="B16" s="3">
        <f t="shared" si="0"/>
        <v>30357</v>
      </c>
      <c r="C16" s="3">
        <f t="shared" si="10"/>
        <v>30361</v>
      </c>
      <c r="D16" s="3">
        <f t="shared" si="11"/>
        <v>30362</v>
      </c>
      <c r="E16" s="3">
        <f t="shared" si="1"/>
        <v>30363</v>
      </c>
      <c r="F16" s="3">
        <f t="shared" si="2"/>
        <v>30402</v>
      </c>
      <c r="G16" s="3">
        <f t="shared" si="3"/>
        <v>30406</v>
      </c>
      <c r="H16" s="3">
        <f t="shared" si="4"/>
        <v>30407</v>
      </c>
      <c r="I16" s="17">
        <v>30409</v>
      </c>
      <c r="J16" s="3">
        <f t="shared" si="5"/>
        <v>30410</v>
      </c>
      <c r="K16" s="3">
        <f t="shared" si="6"/>
        <v>30448</v>
      </c>
      <c r="L16" s="3">
        <f t="shared" si="7"/>
        <v>30458</v>
      </c>
      <c r="M16" s="3">
        <f t="shared" si="8"/>
        <v>30459</v>
      </c>
      <c r="N16" s="3">
        <f t="shared" si="9"/>
        <v>30469</v>
      </c>
    </row>
    <row r="17" spans="1:14" x14ac:dyDescent="0.2">
      <c r="A17" s="1">
        <v>1984</v>
      </c>
      <c r="B17" s="3">
        <f t="shared" si="0"/>
        <v>30742</v>
      </c>
      <c r="C17" s="3">
        <f t="shared" si="10"/>
        <v>30746</v>
      </c>
      <c r="D17" s="3">
        <f t="shared" si="11"/>
        <v>30747</v>
      </c>
      <c r="E17" s="3">
        <f t="shared" si="1"/>
        <v>30748</v>
      </c>
      <c r="F17" s="3">
        <f t="shared" si="2"/>
        <v>30787</v>
      </c>
      <c r="G17" s="3">
        <f t="shared" si="3"/>
        <v>30791</v>
      </c>
      <c r="H17" s="3">
        <f t="shared" si="4"/>
        <v>30792</v>
      </c>
      <c r="I17" s="17">
        <v>30794</v>
      </c>
      <c r="J17" s="3">
        <f t="shared" si="5"/>
        <v>30795</v>
      </c>
      <c r="K17" s="3">
        <f t="shared" si="6"/>
        <v>30833</v>
      </c>
      <c r="L17" s="3">
        <f t="shared" si="7"/>
        <v>30843</v>
      </c>
      <c r="M17" s="3">
        <f t="shared" si="8"/>
        <v>30844</v>
      </c>
      <c r="N17" s="3">
        <f t="shared" si="9"/>
        <v>30854</v>
      </c>
    </row>
    <row r="18" spans="1:14" x14ac:dyDescent="0.2">
      <c r="A18" s="2">
        <v>1985</v>
      </c>
      <c r="B18" s="3">
        <f t="shared" si="0"/>
        <v>31092</v>
      </c>
      <c r="C18" s="3">
        <f t="shared" si="10"/>
        <v>31096</v>
      </c>
      <c r="D18" s="3">
        <f t="shared" si="11"/>
        <v>31097</v>
      </c>
      <c r="E18" s="3">
        <f t="shared" si="1"/>
        <v>31098</v>
      </c>
      <c r="F18" s="3">
        <f t="shared" si="2"/>
        <v>31137</v>
      </c>
      <c r="G18" s="3">
        <f t="shared" si="3"/>
        <v>31141</v>
      </c>
      <c r="H18" s="3">
        <f t="shared" si="4"/>
        <v>31142</v>
      </c>
      <c r="I18" s="17">
        <v>31144</v>
      </c>
      <c r="J18" s="3">
        <f t="shared" si="5"/>
        <v>31145</v>
      </c>
      <c r="K18" s="3">
        <f t="shared" si="6"/>
        <v>31183</v>
      </c>
      <c r="L18" s="3">
        <f t="shared" si="7"/>
        <v>31193</v>
      </c>
      <c r="M18" s="3">
        <f t="shared" si="8"/>
        <v>31194</v>
      </c>
      <c r="N18" s="3">
        <f t="shared" si="9"/>
        <v>31204</v>
      </c>
    </row>
    <row r="19" spans="1:14" x14ac:dyDescent="0.2">
      <c r="A19" s="1">
        <v>1986</v>
      </c>
      <c r="B19" s="3">
        <f t="shared" si="0"/>
        <v>31449</v>
      </c>
      <c r="C19" s="3">
        <f t="shared" si="10"/>
        <v>31453</v>
      </c>
      <c r="D19" s="3">
        <f t="shared" si="11"/>
        <v>31454</v>
      </c>
      <c r="E19" s="3">
        <f t="shared" si="1"/>
        <v>31455</v>
      </c>
      <c r="F19" s="3">
        <f t="shared" si="2"/>
        <v>31494</v>
      </c>
      <c r="G19" s="3">
        <f t="shared" si="3"/>
        <v>31498</v>
      </c>
      <c r="H19" s="3">
        <f t="shared" si="4"/>
        <v>31499</v>
      </c>
      <c r="I19" s="17">
        <v>31501</v>
      </c>
      <c r="J19" s="3">
        <f t="shared" si="5"/>
        <v>31502</v>
      </c>
      <c r="K19" s="3">
        <f t="shared" si="6"/>
        <v>31540</v>
      </c>
      <c r="L19" s="3">
        <f t="shared" si="7"/>
        <v>31550</v>
      </c>
      <c r="M19" s="3">
        <f t="shared" si="8"/>
        <v>31551</v>
      </c>
      <c r="N19" s="3">
        <f t="shared" si="9"/>
        <v>31561</v>
      </c>
    </row>
    <row r="20" spans="1:14" x14ac:dyDescent="0.2">
      <c r="A20" s="2">
        <v>1987</v>
      </c>
      <c r="B20" s="3">
        <f t="shared" si="0"/>
        <v>31834</v>
      </c>
      <c r="C20" s="3">
        <f t="shared" si="10"/>
        <v>31838</v>
      </c>
      <c r="D20" s="3">
        <f t="shared" si="11"/>
        <v>31839</v>
      </c>
      <c r="E20" s="3">
        <f t="shared" si="1"/>
        <v>31840</v>
      </c>
      <c r="F20" s="3">
        <f t="shared" si="2"/>
        <v>31879</v>
      </c>
      <c r="G20" s="3">
        <f t="shared" si="3"/>
        <v>31883</v>
      </c>
      <c r="H20" s="3">
        <f t="shared" si="4"/>
        <v>31884</v>
      </c>
      <c r="I20" s="17">
        <v>31886</v>
      </c>
      <c r="J20" s="3">
        <f t="shared" si="5"/>
        <v>31887</v>
      </c>
      <c r="K20" s="3">
        <f t="shared" si="6"/>
        <v>31925</v>
      </c>
      <c r="L20" s="3">
        <f t="shared" si="7"/>
        <v>31935</v>
      </c>
      <c r="M20" s="3">
        <f t="shared" si="8"/>
        <v>31936</v>
      </c>
      <c r="N20" s="3">
        <f t="shared" si="9"/>
        <v>31946</v>
      </c>
    </row>
    <row r="21" spans="1:14" x14ac:dyDescent="0.2">
      <c r="A21" s="1">
        <v>1988</v>
      </c>
      <c r="B21" s="3">
        <f t="shared" si="0"/>
        <v>32184</v>
      </c>
      <c r="C21" s="3">
        <f t="shared" si="10"/>
        <v>32188</v>
      </c>
      <c r="D21" s="3">
        <f t="shared" si="11"/>
        <v>32189</v>
      </c>
      <c r="E21" s="3">
        <f t="shared" si="1"/>
        <v>32190</v>
      </c>
      <c r="F21" s="3">
        <f t="shared" si="2"/>
        <v>32229</v>
      </c>
      <c r="G21" s="3">
        <f t="shared" si="3"/>
        <v>32233</v>
      </c>
      <c r="H21" s="3">
        <f t="shared" si="4"/>
        <v>32234</v>
      </c>
      <c r="I21" s="17">
        <v>32236</v>
      </c>
      <c r="J21" s="3">
        <f t="shared" si="5"/>
        <v>32237</v>
      </c>
      <c r="K21" s="3">
        <f t="shared" si="6"/>
        <v>32275</v>
      </c>
      <c r="L21" s="3">
        <f t="shared" si="7"/>
        <v>32285</v>
      </c>
      <c r="M21" s="3">
        <f t="shared" si="8"/>
        <v>32286</v>
      </c>
      <c r="N21" s="3">
        <f t="shared" si="9"/>
        <v>32296</v>
      </c>
    </row>
    <row r="22" spans="1:14" x14ac:dyDescent="0.2">
      <c r="A22" s="2">
        <v>1989</v>
      </c>
      <c r="B22" s="3">
        <f t="shared" si="0"/>
        <v>32541</v>
      </c>
      <c r="C22" s="3">
        <f t="shared" si="10"/>
        <v>32545</v>
      </c>
      <c r="D22" s="3">
        <f t="shared" si="11"/>
        <v>32546</v>
      </c>
      <c r="E22" s="3">
        <f t="shared" si="1"/>
        <v>32547</v>
      </c>
      <c r="F22" s="3">
        <f t="shared" si="2"/>
        <v>32586</v>
      </c>
      <c r="G22" s="3">
        <f t="shared" si="3"/>
        <v>32590</v>
      </c>
      <c r="H22" s="3">
        <f t="shared" si="4"/>
        <v>32591</v>
      </c>
      <c r="I22" s="17">
        <v>32593</v>
      </c>
      <c r="J22" s="3">
        <f t="shared" si="5"/>
        <v>32594</v>
      </c>
      <c r="K22" s="3">
        <f t="shared" si="6"/>
        <v>32632</v>
      </c>
      <c r="L22" s="3">
        <f t="shared" si="7"/>
        <v>32642</v>
      </c>
      <c r="M22" s="3">
        <f t="shared" si="8"/>
        <v>32643</v>
      </c>
      <c r="N22" s="3">
        <f t="shared" si="9"/>
        <v>32653</v>
      </c>
    </row>
    <row r="23" spans="1:14" x14ac:dyDescent="0.2">
      <c r="A23" s="1">
        <v>1990</v>
      </c>
      <c r="B23" s="3">
        <f t="shared" si="0"/>
        <v>32926</v>
      </c>
      <c r="C23" s="3">
        <f t="shared" si="10"/>
        <v>32930</v>
      </c>
      <c r="D23" s="3">
        <f t="shared" si="11"/>
        <v>32931</v>
      </c>
      <c r="E23" s="3">
        <f t="shared" si="1"/>
        <v>32932</v>
      </c>
      <c r="F23" s="3">
        <f t="shared" si="2"/>
        <v>32971</v>
      </c>
      <c r="G23" s="3">
        <f t="shared" si="3"/>
        <v>32975</v>
      </c>
      <c r="H23" s="3">
        <f t="shared" si="4"/>
        <v>32976</v>
      </c>
      <c r="I23" s="17">
        <v>32978</v>
      </c>
      <c r="J23" s="3">
        <f t="shared" si="5"/>
        <v>32979</v>
      </c>
      <c r="K23" s="3">
        <f t="shared" si="6"/>
        <v>33017</v>
      </c>
      <c r="L23" s="3">
        <f t="shared" si="7"/>
        <v>33027</v>
      </c>
      <c r="M23" s="3">
        <f t="shared" si="8"/>
        <v>33028</v>
      </c>
      <c r="N23" s="3">
        <f t="shared" si="9"/>
        <v>33038</v>
      </c>
    </row>
    <row r="24" spans="1:14" x14ac:dyDescent="0.2">
      <c r="A24" s="2">
        <v>1991</v>
      </c>
      <c r="B24" s="3">
        <f t="shared" si="0"/>
        <v>33276</v>
      </c>
      <c r="C24" s="3">
        <f t="shared" si="10"/>
        <v>33280</v>
      </c>
      <c r="D24" s="3">
        <f t="shared" si="11"/>
        <v>33281</v>
      </c>
      <c r="E24" s="3">
        <f t="shared" si="1"/>
        <v>33282</v>
      </c>
      <c r="F24" s="3">
        <f t="shared" si="2"/>
        <v>33321</v>
      </c>
      <c r="G24" s="3">
        <f t="shared" si="3"/>
        <v>33325</v>
      </c>
      <c r="H24" s="3">
        <f t="shared" si="4"/>
        <v>33326</v>
      </c>
      <c r="I24" s="17">
        <v>33328</v>
      </c>
      <c r="J24" s="3">
        <f t="shared" si="5"/>
        <v>33329</v>
      </c>
      <c r="K24" s="3">
        <f t="shared" si="6"/>
        <v>33367</v>
      </c>
      <c r="L24" s="3">
        <f t="shared" si="7"/>
        <v>33377</v>
      </c>
      <c r="M24" s="3">
        <f t="shared" si="8"/>
        <v>33378</v>
      </c>
      <c r="N24" s="3">
        <f t="shared" si="9"/>
        <v>33388</v>
      </c>
    </row>
    <row r="25" spans="1:14" x14ac:dyDescent="0.2">
      <c r="A25" s="1">
        <v>1992</v>
      </c>
      <c r="B25" s="3">
        <f t="shared" si="0"/>
        <v>33661</v>
      </c>
      <c r="C25" s="3">
        <f t="shared" si="10"/>
        <v>33665</v>
      </c>
      <c r="D25" s="3">
        <f t="shared" si="11"/>
        <v>33666</v>
      </c>
      <c r="E25" s="3">
        <f t="shared" si="1"/>
        <v>33667</v>
      </c>
      <c r="F25" s="3">
        <f t="shared" si="2"/>
        <v>33706</v>
      </c>
      <c r="G25" s="3">
        <f t="shared" si="3"/>
        <v>33710</v>
      </c>
      <c r="H25" s="3">
        <f t="shared" si="4"/>
        <v>33711</v>
      </c>
      <c r="I25" s="17">
        <v>33713</v>
      </c>
      <c r="J25" s="3">
        <f t="shared" si="5"/>
        <v>33714</v>
      </c>
      <c r="K25" s="3">
        <f t="shared" si="6"/>
        <v>33752</v>
      </c>
      <c r="L25" s="3">
        <f t="shared" si="7"/>
        <v>33762</v>
      </c>
      <c r="M25" s="3">
        <f t="shared" si="8"/>
        <v>33763</v>
      </c>
      <c r="N25" s="3">
        <f t="shared" si="9"/>
        <v>33773</v>
      </c>
    </row>
    <row r="26" spans="1:14" x14ac:dyDescent="0.2">
      <c r="A26" s="2">
        <v>1993</v>
      </c>
      <c r="B26" s="3">
        <f t="shared" si="0"/>
        <v>34018</v>
      </c>
      <c r="C26" s="3">
        <f t="shared" si="10"/>
        <v>34022</v>
      </c>
      <c r="D26" s="3">
        <f t="shared" si="11"/>
        <v>34023</v>
      </c>
      <c r="E26" s="3">
        <f t="shared" si="1"/>
        <v>34024</v>
      </c>
      <c r="F26" s="3">
        <f t="shared" si="2"/>
        <v>34063</v>
      </c>
      <c r="G26" s="3">
        <f t="shared" si="3"/>
        <v>34067</v>
      </c>
      <c r="H26" s="3">
        <f t="shared" si="4"/>
        <v>34068</v>
      </c>
      <c r="I26" s="17">
        <v>34070</v>
      </c>
      <c r="J26" s="3">
        <f t="shared" si="5"/>
        <v>34071</v>
      </c>
      <c r="K26" s="3">
        <f t="shared" si="6"/>
        <v>34109</v>
      </c>
      <c r="L26" s="3">
        <f t="shared" si="7"/>
        <v>34119</v>
      </c>
      <c r="M26" s="3">
        <f t="shared" si="8"/>
        <v>34120</v>
      </c>
      <c r="N26" s="3">
        <f t="shared" si="9"/>
        <v>34130</v>
      </c>
    </row>
    <row r="27" spans="1:14" x14ac:dyDescent="0.2">
      <c r="A27" s="1">
        <v>1994</v>
      </c>
      <c r="B27" s="3">
        <f t="shared" si="0"/>
        <v>34375</v>
      </c>
      <c r="C27" s="3">
        <f t="shared" si="10"/>
        <v>34379</v>
      </c>
      <c r="D27" s="3">
        <f t="shared" si="11"/>
        <v>34380</v>
      </c>
      <c r="E27" s="3">
        <f t="shared" si="1"/>
        <v>34381</v>
      </c>
      <c r="F27" s="3">
        <f t="shared" si="2"/>
        <v>34420</v>
      </c>
      <c r="G27" s="3">
        <f t="shared" si="3"/>
        <v>34424</v>
      </c>
      <c r="H27" s="3">
        <f t="shared" si="4"/>
        <v>34425</v>
      </c>
      <c r="I27" s="17">
        <v>34427</v>
      </c>
      <c r="J27" s="3">
        <f t="shared" si="5"/>
        <v>34428</v>
      </c>
      <c r="K27" s="3">
        <f t="shared" si="6"/>
        <v>34466</v>
      </c>
      <c r="L27" s="3">
        <f t="shared" si="7"/>
        <v>34476</v>
      </c>
      <c r="M27" s="3">
        <f t="shared" si="8"/>
        <v>34477</v>
      </c>
      <c r="N27" s="3">
        <f t="shared" si="9"/>
        <v>34487</v>
      </c>
    </row>
    <row r="28" spans="1:14" x14ac:dyDescent="0.2">
      <c r="A28" s="2">
        <v>1995</v>
      </c>
      <c r="B28" s="3">
        <f t="shared" si="0"/>
        <v>34753</v>
      </c>
      <c r="C28" s="3">
        <f t="shared" si="10"/>
        <v>34757</v>
      </c>
      <c r="D28" s="3">
        <f t="shared" si="11"/>
        <v>34758</v>
      </c>
      <c r="E28" s="3">
        <f t="shared" si="1"/>
        <v>34759</v>
      </c>
      <c r="F28" s="3">
        <f t="shared" si="2"/>
        <v>34798</v>
      </c>
      <c r="G28" s="3">
        <f t="shared" si="3"/>
        <v>34802</v>
      </c>
      <c r="H28" s="3">
        <f t="shared" si="4"/>
        <v>34803</v>
      </c>
      <c r="I28" s="17">
        <v>34805</v>
      </c>
      <c r="J28" s="3">
        <f t="shared" si="5"/>
        <v>34806</v>
      </c>
      <c r="K28" s="3">
        <f t="shared" si="6"/>
        <v>34844</v>
      </c>
      <c r="L28" s="3">
        <f t="shared" si="7"/>
        <v>34854</v>
      </c>
      <c r="M28" s="3">
        <f t="shared" si="8"/>
        <v>34855</v>
      </c>
      <c r="N28" s="3">
        <f t="shared" si="9"/>
        <v>34865</v>
      </c>
    </row>
    <row r="29" spans="1:14" x14ac:dyDescent="0.2">
      <c r="A29" s="1">
        <v>1996</v>
      </c>
      <c r="B29" s="3">
        <f t="shared" si="0"/>
        <v>35110</v>
      </c>
      <c r="C29" s="3">
        <f t="shared" si="10"/>
        <v>35114</v>
      </c>
      <c r="D29" s="3">
        <f t="shared" si="11"/>
        <v>35115</v>
      </c>
      <c r="E29" s="3">
        <f t="shared" si="1"/>
        <v>35116</v>
      </c>
      <c r="F29" s="3">
        <f t="shared" si="2"/>
        <v>35155</v>
      </c>
      <c r="G29" s="3">
        <f t="shared" si="3"/>
        <v>35159</v>
      </c>
      <c r="H29" s="3">
        <f t="shared" si="4"/>
        <v>35160</v>
      </c>
      <c r="I29" s="17">
        <v>35162</v>
      </c>
      <c r="J29" s="3">
        <f t="shared" si="5"/>
        <v>35163</v>
      </c>
      <c r="K29" s="3">
        <f t="shared" si="6"/>
        <v>35201</v>
      </c>
      <c r="L29" s="3">
        <f t="shared" si="7"/>
        <v>35211</v>
      </c>
      <c r="M29" s="3">
        <f t="shared" si="8"/>
        <v>35212</v>
      </c>
      <c r="N29" s="3">
        <f t="shared" si="9"/>
        <v>35222</v>
      </c>
    </row>
    <row r="30" spans="1:14" x14ac:dyDescent="0.2">
      <c r="A30" s="2">
        <v>1997</v>
      </c>
      <c r="B30" s="3">
        <f t="shared" si="0"/>
        <v>35467</v>
      </c>
      <c r="C30" s="3">
        <f t="shared" si="10"/>
        <v>35471</v>
      </c>
      <c r="D30" s="3">
        <f t="shared" si="11"/>
        <v>35472</v>
      </c>
      <c r="E30" s="3">
        <f t="shared" si="1"/>
        <v>35473</v>
      </c>
      <c r="F30" s="3">
        <f t="shared" si="2"/>
        <v>35512</v>
      </c>
      <c r="G30" s="3">
        <f t="shared" si="3"/>
        <v>35516</v>
      </c>
      <c r="H30" s="3">
        <f t="shared" si="4"/>
        <v>35517</v>
      </c>
      <c r="I30" s="17">
        <v>35519</v>
      </c>
      <c r="J30" s="3">
        <f t="shared" si="5"/>
        <v>35520</v>
      </c>
      <c r="K30" s="3">
        <f t="shared" si="6"/>
        <v>35558</v>
      </c>
      <c r="L30" s="3">
        <f t="shared" si="7"/>
        <v>35568</v>
      </c>
      <c r="M30" s="3">
        <f t="shared" si="8"/>
        <v>35569</v>
      </c>
      <c r="N30" s="3">
        <f t="shared" si="9"/>
        <v>35579</v>
      </c>
    </row>
    <row r="31" spans="1:14" x14ac:dyDescent="0.2">
      <c r="A31" s="1">
        <v>1998</v>
      </c>
      <c r="B31" s="3">
        <f t="shared" si="0"/>
        <v>35845</v>
      </c>
      <c r="C31" s="3">
        <f t="shared" si="10"/>
        <v>35849</v>
      </c>
      <c r="D31" s="3">
        <f t="shared" si="11"/>
        <v>35850</v>
      </c>
      <c r="E31" s="3">
        <f t="shared" si="1"/>
        <v>35851</v>
      </c>
      <c r="F31" s="3">
        <f t="shared" si="2"/>
        <v>35890</v>
      </c>
      <c r="G31" s="3">
        <f t="shared" si="3"/>
        <v>35894</v>
      </c>
      <c r="H31" s="3">
        <f t="shared" si="4"/>
        <v>35895</v>
      </c>
      <c r="I31" s="17">
        <v>35897</v>
      </c>
      <c r="J31" s="3">
        <f t="shared" si="5"/>
        <v>35898</v>
      </c>
      <c r="K31" s="3">
        <f t="shared" si="6"/>
        <v>35936</v>
      </c>
      <c r="L31" s="3">
        <f t="shared" si="7"/>
        <v>35946</v>
      </c>
      <c r="M31" s="3">
        <f t="shared" si="8"/>
        <v>35947</v>
      </c>
      <c r="N31" s="3">
        <f t="shared" si="9"/>
        <v>35957</v>
      </c>
    </row>
    <row r="32" spans="1:14" x14ac:dyDescent="0.2">
      <c r="A32" s="2">
        <v>1999</v>
      </c>
      <c r="B32" s="3">
        <f t="shared" si="0"/>
        <v>36202</v>
      </c>
      <c r="C32" s="3">
        <f t="shared" si="10"/>
        <v>36206</v>
      </c>
      <c r="D32" s="3">
        <f t="shared" si="11"/>
        <v>36207</v>
      </c>
      <c r="E32" s="3">
        <f t="shared" si="1"/>
        <v>36208</v>
      </c>
      <c r="F32" s="3">
        <f t="shared" si="2"/>
        <v>36247</v>
      </c>
      <c r="G32" s="3">
        <f t="shared" si="3"/>
        <v>36251</v>
      </c>
      <c r="H32" s="3">
        <f t="shared" si="4"/>
        <v>36252</v>
      </c>
      <c r="I32" s="17">
        <v>36254</v>
      </c>
      <c r="J32" s="3">
        <f t="shared" si="5"/>
        <v>36255</v>
      </c>
      <c r="K32" s="3">
        <f t="shared" si="6"/>
        <v>36293</v>
      </c>
      <c r="L32" s="3">
        <f t="shared" si="7"/>
        <v>36303</v>
      </c>
      <c r="M32" s="3">
        <f t="shared" si="8"/>
        <v>36304</v>
      </c>
      <c r="N32" s="3">
        <f t="shared" si="9"/>
        <v>36314</v>
      </c>
    </row>
    <row r="33" spans="1:14" x14ac:dyDescent="0.2">
      <c r="A33" s="1">
        <v>2000</v>
      </c>
      <c r="B33" s="3">
        <f t="shared" si="0"/>
        <v>36587</v>
      </c>
      <c r="C33" s="3">
        <f t="shared" si="10"/>
        <v>36591</v>
      </c>
      <c r="D33" s="3">
        <f t="shared" si="11"/>
        <v>36592</v>
      </c>
      <c r="E33" s="3">
        <f t="shared" si="1"/>
        <v>36593</v>
      </c>
      <c r="F33" s="3">
        <f t="shared" si="2"/>
        <v>36632</v>
      </c>
      <c r="G33" s="3">
        <f t="shared" si="3"/>
        <v>36636</v>
      </c>
      <c r="H33" s="3">
        <f t="shared" si="4"/>
        <v>36637</v>
      </c>
      <c r="I33" s="17">
        <v>36639</v>
      </c>
      <c r="J33" s="3">
        <f t="shared" si="5"/>
        <v>36640</v>
      </c>
      <c r="K33" s="3">
        <f t="shared" si="6"/>
        <v>36678</v>
      </c>
      <c r="L33" s="3">
        <f t="shared" si="7"/>
        <v>36688</v>
      </c>
      <c r="M33" s="3">
        <f t="shared" si="8"/>
        <v>36689</v>
      </c>
      <c r="N33" s="3">
        <f t="shared" si="9"/>
        <v>36699</v>
      </c>
    </row>
    <row r="34" spans="1:14" x14ac:dyDescent="0.2">
      <c r="A34" s="2">
        <v>2001</v>
      </c>
      <c r="B34" s="3">
        <f t="shared" si="0"/>
        <v>36944</v>
      </c>
      <c r="C34" s="3">
        <f t="shared" si="10"/>
        <v>36948</v>
      </c>
      <c r="D34" s="3">
        <f t="shared" si="11"/>
        <v>36949</v>
      </c>
      <c r="E34" s="3">
        <f t="shared" si="1"/>
        <v>36950</v>
      </c>
      <c r="F34" s="3">
        <f t="shared" si="2"/>
        <v>36989</v>
      </c>
      <c r="G34" s="3">
        <f t="shared" si="3"/>
        <v>36993</v>
      </c>
      <c r="H34" s="3">
        <f t="shared" si="4"/>
        <v>36994</v>
      </c>
      <c r="I34" s="17">
        <v>36996</v>
      </c>
      <c r="J34" s="3">
        <f t="shared" si="5"/>
        <v>36997</v>
      </c>
      <c r="K34" s="3">
        <f t="shared" si="6"/>
        <v>37035</v>
      </c>
      <c r="L34" s="3">
        <f t="shared" si="7"/>
        <v>37045</v>
      </c>
      <c r="M34" s="3">
        <f t="shared" si="8"/>
        <v>37046</v>
      </c>
      <c r="N34" s="3">
        <f t="shared" si="9"/>
        <v>37056</v>
      </c>
    </row>
    <row r="35" spans="1:14" x14ac:dyDescent="0.2">
      <c r="A35" s="1">
        <v>2002</v>
      </c>
      <c r="B35" s="3">
        <f t="shared" ref="B35:B70" si="12">IF(I35="","",I35-52)</f>
        <v>37294</v>
      </c>
      <c r="C35" s="3">
        <f t="shared" ref="C35:C70" si="13">IF(I35="","",I35-48)</f>
        <v>37298</v>
      </c>
      <c r="D35" s="3">
        <f t="shared" si="11"/>
        <v>37299</v>
      </c>
      <c r="E35" s="3">
        <f t="shared" ref="E35:E70" si="14">IF(I35="","",I35-46)</f>
        <v>37300</v>
      </c>
      <c r="F35" s="3">
        <f t="shared" si="2"/>
        <v>37339</v>
      </c>
      <c r="G35" s="3">
        <f t="shared" ref="G35:G70" si="15">IF(I35="","",I35-3)</f>
        <v>37343</v>
      </c>
      <c r="H35" s="3">
        <f t="shared" ref="H35:H66" si="16">IF(I35="","",I35-2)</f>
        <v>37344</v>
      </c>
      <c r="I35" s="17">
        <v>37346</v>
      </c>
      <c r="J35" s="3">
        <f t="shared" ref="J35:J66" si="17">IF(I35="","",I35+1)</f>
        <v>37347</v>
      </c>
      <c r="K35" s="3">
        <f t="shared" ref="K35:K70" si="18">IF(I35="","",I35+39)</f>
        <v>37385</v>
      </c>
      <c r="L35" s="3">
        <f t="shared" ref="L35:L70" si="19">IF(I35="","",I35+49)</f>
        <v>37395</v>
      </c>
      <c r="M35" s="3">
        <f t="shared" ref="M35:M70" si="20">IF(I35="","",I35+50)</f>
        <v>37396</v>
      </c>
      <c r="N35" s="3">
        <f t="shared" ref="N35:N70" si="21">IF(I35="","",I35+60)</f>
        <v>37406</v>
      </c>
    </row>
    <row r="36" spans="1:14" x14ac:dyDescent="0.2">
      <c r="A36" s="2">
        <v>2003</v>
      </c>
      <c r="B36" s="3">
        <f t="shared" si="12"/>
        <v>37679</v>
      </c>
      <c r="C36" s="3">
        <f t="shared" si="13"/>
        <v>37683</v>
      </c>
      <c r="D36" s="3">
        <f t="shared" si="11"/>
        <v>37684</v>
      </c>
      <c r="E36" s="3">
        <f t="shared" si="14"/>
        <v>37685</v>
      </c>
      <c r="F36" s="3">
        <f t="shared" si="2"/>
        <v>37724</v>
      </c>
      <c r="G36" s="3">
        <f t="shared" si="15"/>
        <v>37728</v>
      </c>
      <c r="H36" s="3">
        <f t="shared" si="16"/>
        <v>37729</v>
      </c>
      <c r="I36" s="17">
        <v>37731</v>
      </c>
      <c r="J36" s="3">
        <f t="shared" si="17"/>
        <v>37732</v>
      </c>
      <c r="K36" s="3">
        <f t="shared" si="18"/>
        <v>37770</v>
      </c>
      <c r="L36" s="3">
        <f t="shared" si="19"/>
        <v>37780</v>
      </c>
      <c r="M36" s="3">
        <f t="shared" si="20"/>
        <v>37781</v>
      </c>
      <c r="N36" s="3">
        <f t="shared" si="21"/>
        <v>37791</v>
      </c>
    </row>
    <row r="37" spans="1:14" x14ac:dyDescent="0.2">
      <c r="A37" s="1">
        <v>2004</v>
      </c>
      <c r="B37" s="3">
        <f t="shared" si="12"/>
        <v>38036</v>
      </c>
      <c r="C37" s="3">
        <f t="shared" si="13"/>
        <v>38040</v>
      </c>
      <c r="D37" s="3">
        <f t="shared" si="11"/>
        <v>38041</v>
      </c>
      <c r="E37" s="3">
        <f t="shared" si="14"/>
        <v>38042</v>
      </c>
      <c r="F37" s="3">
        <f t="shared" si="2"/>
        <v>38081</v>
      </c>
      <c r="G37" s="3">
        <f t="shared" si="15"/>
        <v>38085</v>
      </c>
      <c r="H37" s="3">
        <f t="shared" si="16"/>
        <v>38086</v>
      </c>
      <c r="I37" s="17">
        <v>38088</v>
      </c>
      <c r="J37" s="3">
        <f t="shared" si="17"/>
        <v>38089</v>
      </c>
      <c r="K37" s="3">
        <f t="shared" si="18"/>
        <v>38127</v>
      </c>
      <c r="L37" s="3">
        <f t="shared" si="19"/>
        <v>38137</v>
      </c>
      <c r="M37" s="3">
        <f t="shared" si="20"/>
        <v>38138</v>
      </c>
      <c r="N37" s="3">
        <f t="shared" si="21"/>
        <v>38148</v>
      </c>
    </row>
    <row r="38" spans="1:14" x14ac:dyDescent="0.2">
      <c r="A38" s="2">
        <v>2005</v>
      </c>
      <c r="B38" s="3">
        <f t="shared" si="12"/>
        <v>38386</v>
      </c>
      <c r="C38" s="3">
        <f t="shared" si="13"/>
        <v>38390</v>
      </c>
      <c r="D38" s="3">
        <f t="shared" si="11"/>
        <v>38391</v>
      </c>
      <c r="E38" s="3">
        <f t="shared" si="14"/>
        <v>38392</v>
      </c>
      <c r="F38" s="3">
        <f t="shared" si="2"/>
        <v>38431</v>
      </c>
      <c r="G38" s="3">
        <f t="shared" si="15"/>
        <v>38435</v>
      </c>
      <c r="H38" s="3">
        <f t="shared" si="16"/>
        <v>38436</v>
      </c>
      <c r="I38" s="17">
        <v>38438</v>
      </c>
      <c r="J38" s="3">
        <f t="shared" si="17"/>
        <v>38439</v>
      </c>
      <c r="K38" s="3">
        <f t="shared" si="18"/>
        <v>38477</v>
      </c>
      <c r="L38" s="3">
        <f t="shared" si="19"/>
        <v>38487</v>
      </c>
      <c r="M38" s="3">
        <f t="shared" si="20"/>
        <v>38488</v>
      </c>
      <c r="N38" s="3">
        <f t="shared" si="21"/>
        <v>38498</v>
      </c>
    </row>
    <row r="39" spans="1:14" x14ac:dyDescent="0.2">
      <c r="A39" s="1">
        <v>2006</v>
      </c>
      <c r="B39" s="3">
        <f t="shared" si="12"/>
        <v>38771</v>
      </c>
      <c r="C39" s="3">
        <f t="shared" si="13"/>
        <v>38775</v>
      </c>
      <c r="D39" s="3">
        <f t="shared" si="11"/>
        <v>38776</v>
      </c>
      <c r="E39" s="3">
        <f t="shared" si="14"/>
        <v>38777</v>
      </c>
      <c r="F39" s="3">
        <f t="shared" si="2"/>
        <v>38816</v>
      </c>
      <c r="G39" s="3">
        <f t="shared" si="15"/>
        <v>38820</v>
      </c>
      <c r="H39" s="3">
        <f t="shared" si="16"/>
        <v>38821</v>
      </c>
      <c r="I39" s="17">
        <v>38823</v>
      </c>
      <c r="J39" s="3">
        <f t="shared" si="17"/>
        <v>38824</v>
      </c>
      <c r="K39" s="3">
        <f t="shared" si="18"/>
        <v>38862</v>
      </c>
      <c r="L39" s="3">
        <f t="shared" si="19"/>
        <v>38872</v>
      </c>
      <c r="M39" s="3">
        <f t="shared" si="20"/>
        <v>38873</v>
      </c>
      <c r="N39" s="3">
        <f t="shared" si="21"/>
        <v>38883</v>
      </c>
    </row>
    <row r="40" spans="1:14" x14ac:dyDescent="0.2">
      <c r="A40" s="2">
        <v>2007</v>
      </c>
      <c r="B40" s="3">
        <f t="shared" si="12"/>
        <v>39128</v>
      </c>
      <c r="C40" s="3">
        <f t="shared" si="13"/>
        <v>39132</v>
      </c>
      <c r="D40" s="3">
        <f t="shared" si="11"/>
        <v>39133</v>
      </c>
      <c r="E40" s="3">
        <f t="shared" si="14"/>
        <v>39134</v>
      </c>
      <c r="F40" s="3">
        <f t="shared" si="2"/>
        <v>39173</v>
      </c>
      <c r="G40" s="3">
        <f t="shared" si="15"/>
        <v>39177</v>
      </c>
      <c r="H40" s="3">
        <f t="shared" si="16"/>
        <v>39178</v>
      </c>
      <c r="I40" s="17">
        <v>39180</v>
      </c>
      <c r="J40" s="3">
        <f t="shared" si="17"/>
        <v>39181</v>
      </c>
      <c r="K40" s="3">
        <f t="shared" si="18"/>
        <v>39219</v>
      </c>
      <c r="L40" s="3">
        <f t="shared" si="19"/>
        <v>39229</v>
      </c>
      <c r="M40" s="3">
        <f t="shared" si="20"/>
        <v>39230</v>
      </c>
      <c r="N40" s="3">
        <f t="shared" si="21"/>
        <v>39240</v>
      </c>
    </row>
    <row r="41" spans="1:14" x14ac:dyDescent="0.2">
      <c r="A41" s="1">
        <v>2008</v>
      </c>
      <c r="B41" s="3">
        <f t="shared" si="12"/>
        <v>39478</v>
      </c>
      <c r="C41" s="3">
        <f t="shared" si="13"/>
        <v>39482</v>
      </c>
      <c r="D41" s="3">
        <f t="shared" si="11"/>
        <v>39483</v>
      </c>
      <c r="E41" s="3">
        <f t="shared" si="14"/>
        <v>39484</v>
      </c>
      <c r="F41" s="3">
        <f t="shared" si="2"/>
        <v>39523</v>
      </c>
      <c r="G41" s="3">
        <f t="shared" si="15"/>
        <v>39527</v>
      </c>
      <c r="H41" s="3">
        <f t="shared" si="16"/>
        <v>39528</v>
      </c>
      <c r="I41" s="17">
        <v>39530</v>
      </c>
      <c r="J41" s="3">
        <f t="shared" si="17"/>
        <v>39531</v>
      </c>
      <c r="K41" s="3">
        <f t="shared" si="18"/>
        <v>39569</v>
      </c>
      <c r="L41" s="3">
        <f t="shared" si="19"/>
        <v>39579</v>
      </c>
      <c r="M41" s="3">
        <f t="shared" si="20"/>
        <v>39580</v>
      </c>
      <c r="N41" s="3">
        <f t="shared" si="21"/>
        <v>39590</v>
      </c>
    </row>
    <row r="42" spans="1:14" x14ac:dyDescent="0.2">
      <c r="A42" s="2">
        <v>2009</v>
      </c>
      <c r="B42" s="3">
        <f t="shared" si="12"/>
        <v>39863</v>
      </c>
      <c r="C42" s="3">
        <f t="shared" si="13"/>
        <v>39867</v>
      </c>
      <c r="D42" s="3">
        <f t="shared" si="11"/>
        <v>39868</v>
      </c>
      <c r="E42" s="3">
        <f t="shared" si="14"/>
        <v>39869</v>
      </c>
      <c r="F42" s="3">
        <f t="shared" si="2"/>
        <v>39908</v>
      </c>
      <c r="G42" s="3">
        <f t="shared" si="15"/>
        <v>39912</v>
      </c>
      <c r="H42" s="3">
        <f t="shared" si="16"/>
        <v>39913</v>
      </c>
      <c r="I42" s="17">
        <v>39915</v>
      </c>
      <c r="J42" s="3">
        <f t="shared" si="17"/>
        <v>39916</v>
      </c>
      <c r="K42" s="3">
        <f t="shared" si="18"/>
        <v>39954</v>
      </c>
      <c r="L42" s="3">
        <f t="shared" si="19"/>
        <v>39964</v>
      </c>
      <c r="M42" s="3">
        <f t="shared" si="20"/>
        <v>39965</v>
      </c>
      <c r="N42" s="3">
        <f t="shared" si="21"/>
        <v>39975</v>
      </c>
    </row>
    <row r="43" spans="1:14" x14ac:dyDescent="0.2">
      <c r="A43" s="1">
        <v>2010</v>
      </c>
      <c r="B43" s="3">
        <f t="shared" si="12"/>
        <v>40220</v>
      </c>
      <c r="C43" s="3">
        <f t="shared" si="13"/>
        <v>40224</v>
      </c>
      <c r="D43" s="3">
        <f t="shared" si="11"/>
        <v>40225</v>
      </c>
      <c r="E43" s="3">
        <f t="shared" si="14"/>
        <v>40226</v>
      </c>
      <c r="F43" s="3">
        <f t="shared" si="2"/>
        <v>40265</v>
      </c>
      <c r="G43" s="3">
        <f t="shared" si="15"/>
        <v>40269</v>
      </c>
      <c r="H43" s="3">
        <f t="shared" si="16"/>
        <v>40270</v>
      </c>
      <c r="I43" s="17">
        <v>40272</v>
      </c>
      <c r="J43" s="3">
        <f t="shared" si="17"/>
        <v>40273</v>
      </c>
      <c r="K43" s="3">
        <f t="shared" si="18"/>
        <v>40311</v>
      </c>
      <c r="L43" s="3">
        <f t="shared" si="19"/>
        <v>40321</v>
      </c>
      <c r="M43" s="3">
        <f t="shared" si="20"/>
        <v>40322</v>
      </c>
      <c r="N43" s="3">
        <f t="shared" si="21"/>
        <v>40332</v>
      </c>
    </row>
    <row r="44" spans="1:14" x14ac:dyDescent="0.2">
      <c r="A44" s="2">
        <v>2011</v>
      </c>
      <c r="B44" s="3">
        <f t="shared" si="12"/>
        <v>40605</v>
      </c>
      <c r="C44" s="3">
        <f t="shared" si="13"/>
        <v>40609</v>
      </c>
      <c r="D44" s="3">
        <f t="shared" si="11"/>
        <v>40610</v>
      </c>
      <c r="E44" s="3">
        <f t="shared" si="14"/>
        <v>40611</v>
      </c>
      <c r="F44" s="3">
        <f t="shared" si="2"/>
        <v>40650</v>
      </c>
      <c r="G44" s="3">
        <f t="shared" si="15"/>
        <v>40654</v>
      </c>
      <c r="H44" s="3">
        <f t="shared" si="16"/>
        <v>40655</v>
      </c>
      <c r="I44" s="17">
        <v>40657</v>
      </c>
      <c r="J44" s="3">
        <f t="shared" si="17"/>
        <v>40658</v>
      </c>
      <c r="K44" s="3">
        <f t="shared" si="18"/>
        <v>40696</v>
      </c>
      <c r="L44" s="3">
        <f t="shared" si="19"/>
        <v>40706</v>
      </c>
      <c r="M44" s="3">
        <f t="shared" si="20"/>
        <v>40707</v>
      </c>
      <c r="N44" s="3">
        <f t="shared" si="21"/>
        <v>40717</v>
      </c>
    </row>
    <row r="45" spans="1:14" x14ac:dyDescent="0.2">
      <c r="A45" s="1">
        <v>2012</v>
      </c>
      <c r="B45" s="3">
        <f t="shared" si="12"/>
        <v>40955</v>
      </c>
      <c r="C45" s="3">
        <f t="shared" si="13"/>
        <v>40959</v>
      </c>
      <c r="D45" s="3">
        <f t="shared" si="11"/>
        <v>40960</v>
      </c>
      <c r="E45" s="3">
        <f t="shared" si="14"/>
        <v>40961</v>
      </c>
      <c r="F45" s="3">
        <f t="shared" si="2"/>
        <v>41000</v>
      </c>
      <c r="G45" s="3">
        <f t="shared" si="15"/>
        <v>41004</v>
      </c>
      <c r="H45" s="3">
        <f t="shared" si="16"/>
        <v>41005</v>
      </c>
      <c r="I45" s="17">
        <v>41007</v>
      </c>
      <c r="J45" s="3">
        <f t="shared" si="17"/>
        <v>41008</v>
      </c>
      <c r="K45" s="3">
        <f t="shared" si="18"/>
        <v>41046</v>
      </c>
      <c r="L45" s="3">
        <f t="shared" si="19"/>
        <v>41056</v>
      </c>
      <c r="M45" s="3">
        <f t="shared" si="20"/>
        <v>41057</v>
      </c>
      <c r="N45" s="3">
        <f t="shared" si="21"/>
        <v>41067</v>
      </c>
    </row>
    <row r="46" spans="1:14" x14ac:dyDescent="0.2">
      <c r="A46" s="2">
        <v>2013</v>
      </c>
      <c r="B46" s="3">
        <f t="shared" si="12"/>
        <v>41312</v>
      </c>
      <c r="C46" s="3">
        <f t="shared" si="13"/>
        <v>41316</v>
      </c>
      <c r="D46" s="3">
        <f t="shared" si="11"/>
        <v>41317</v>
      </c>
      <c r="E46" s="3">
        <f t="shared" si="14"/>
        <v>41318</v>
      </c>
      <c r="F46" s="3">
        <f t="shared" si="2"/>
        <v>41357</v>
      </c>
      <c r="G46" s="3">
        <f t="shared" si="15"/>
        <v>41361</v>
      </c>
      <c r="H46" s="3">
        <f t="shared" si="16"/>
        <v>41362</v>
      </c>
      <c r="I46" s="17">
        <v>41364</v>
      </c>
      <c r="J46" s="3">
        <f t="shared" si="17"/>
        <v>41365</v>
      </c>
      <c r="K46" s="3">
        <f t="shared" si="18"/>
        <v>41403</v>
      </c>
      <c r="L46" s="3">
        <f t="shared" si="19"/>
        <v>41413</v>
      </c>
      <c r="M46" s="3">
        <f t="shared" si="20"/>
        <v>41414</v>
      </c>
      <c r="N46" s="3">
        <f t="shared" si="21"/>
        <v>41424</v>
      </c>
    </row>
    <row r="47" spans="1:14" x14ac:dyDescent="0.2">
      <c r="A47" s="1">
        <v>2014</v>
      </c>
      <c r="B47" s="3">
        <f t="shared" si="12"/>
        <v>41697</v>
      </c>
      <c r="C47" s="3">
        <f t="shared" si="13"/>
        <v>41701</v>
      </c>
      <c r="D47" s="3">
        <f t="shared" si="11"/>
        <v>41702</v>
      </c>
      <c r="E47" s="3">
        <f t="shared" si="14"/>
        <v>41703</v>
      </c>
      <c r="F47" s="3">
        <f t="shared" si="2"/>
        <v>41742</v>
      </c>
      <c r="G47" s="3">
        <f t="shared" si="15"/>
        <v>41746</v>
      </c>
      <c r="H47" s="3">
        <f t="shared" si="16"/>
        <v>41747</v>
      </c>
      <c r="I47" s="17">
        <v>41749</v>
      </c>
      <c r="J47" s="3">
        <f t="shared" si="17"/>
        <v>41750</v>
      </c>
      <c r="K47" s="3">
        <f t="shared" si="18"/>
        <v>41788</v>
      </c>
      <c r="L47" s="3">
        <f t="shared" si="19"/>
        <v>41798</v>
      </c>
      <c r="M47" s="3">
        <f t="shared" si="20"/>
        <v>41799</v>
      </c>
      <c r="N47" s="3">
        <f t="shared" si="21"/>
        <v>41809</v>
      </c>
    </row>
    <row r="48" spans="1:14" x14ac:dyDescent="0.2">
      <c r="A48" s="2">
        <v>2015</v>
      </c>
      <c r="B48" s="3">
        <f t="shared" si="12"/>
        <v>42047</v>
      </c>
      <c r="C48" s="3">
        <f t="shared" si="13"/>
        <v>42051</v>
      </c>
      <c r="D48" s="3">
        <f t="shared" si="11"/>
        <v>42052</v>
      </c>
      <c r="E48" s="3">
        <f t="shared" si="14"/>
        <v>42053</v>
      </c>
      <c r="F48" s="3">
        <f t="shared" si="2"/>
        <v>42092</v>
      </c>
      <c r="G48" s="3">
        <f t="shared" si="15"/>
        <v>42096</v>
      </c>
      <c r="H48" s="3">
        <f t="shared" si="16"/>
        <v>42097</v>
      </c>
      <c r="I48" s="17">
        <v>42099</v>
      </c>
      <c r="J48" s="3">
        <f t="shared" si="17"/>
        <v>42100</v>
      </c>
      <c r="K48" s="3">
        <f t="shared" si="18"/>
        <v>42138</v>
      </c>
      <c r="L48" s="3">
        <f t="shared" si="19"/>
        <v>42148</v>
      </c>
      <c r="M48" s="3">
        <f t="shared" si="20"/>
        <v>42149</v>
      </c>
      <c r="N48" s="3">
        <f t="shared" si="21"/>
        <v>42159</v>
      </c>
    </row>
    <row r="49" spans="1:14" x14ac:dyDescent="0.2">
      <c r="A49" s="1">
        <v>2016</v>
      </c>
      <c r="B49" s="3">
        <f t="shared" si="12"/>
        <v>42404</v>
      </c>
      <c r="C49" s="3">
        <f t="shared" si="13"/>
        <v>42408</v>
      </c>
      <c r="D49" s="3">
        <f t="shared" si="11"/>
        <v>42409</v>
      </c>
      <c r="E49" s="3">
        <f t="shared" si="14"/>
        <v>42410</v>
      </c>
      <c r="F49" s="3">
        <f t="shared" si="2"/>
        <v>42449</v>
      </c>
      <c r="G49" s="3">
        <f t="shared" si="15"/>
        <v>42453</v>
      </c>
      <c r="H49" s="3">
        <f t="shared" si="16"/>
        <v>42454</v>
      </c>
      <c r="I49" s="17">
        <v>42456</v>
      </c>
      <c r="J49" s="3">
        <f t="shared" si="17"/>
        <v>42457</v>
      </c>
      <c r="K49" s="3">
        <f t="shared" si="18"/>
        <v>42495</v>
      </c>
      <c r="L49" s="3">
        <f t="shared" si="19"/>
        <v>42505</v>
      </c>
      <c r="M49" s="3">
        <f t="shared" si="20"/>
        <v>42506</v>
      </c>
      <c r="N49" s="3">
        <f t="shared" si="21"/>
        <v>42516</v>
      </c>
    </row>
    <row r="50" spans="1:14" x14ac:dyDescent="0.2">
      <c r="A50" s="2">
        <v>2017</v>
      </c>
      <c r="B50" s="3">
        <f t="shared" si="12"/>
        <v>42789</v>
      </c>
      <c r="C50" s="3">
        <f t="shared" si="13"/>
        <v>42793</v>
      </c>
      <c r="D50" s="3">
        <f t="shared" si="11"/>
        <v>42794</v>
      </c>
      <c r="E50" s="3">
        <f t="shared" si="14"/>
        <v>42795</v>
      </c>
      <c r="F50" s="3">
        <f t="shared" si="2"/>
        <v>42834</v>
      </c>
      <c r="G50" s="3">
        <f t="shared" si="15"/>
        <v>42838</v>
      </c>
      <c r="H50" s="3">
        <f t="shared" si="16"/>
        <v>42839</v>
      </c>
      <c r="I50" s="17">
        <v>42841</v>
      </c>
      <c r="J50" s="3">
        <f t="shared" si="17"/>
        <v>42842</v>
      </c>
      <c r="K50" s="3">
        <f t="shared" si="18"/>
        <v>42880</v>
      </c>
      <c r="L50" s="3">
        <f t="shared" si="19"/>
        <v>42890</v>
      </c>
      <c r="M50" s="3">
        <f t="shared" si="20"/>
        <v>42891</v>
      </c>
      <c r="N50" s="3">
        <f t="shared" si="21"/>
        <v>42901</v>
      </c>
    </row>
    <row r="51" spans="1:14" x14ac:dyDescent="0.2">
      <c r="A51" s="1">
        <v>2018</v>
      </c>
      <c r="B51" s="3">
        <f t="shared" si="12"/>
        <v>43139</v>
      </c>
      <c r="C51" s="3">
        <f t="shared" si="13"/>
        <v>43143</v>
      </c>
      <c r="D51" s="3">
        <f t="shared" si="11"/>
        <v>43144</v>
      </c>
      <c r="E51" s="3">
        <f t="shared" si="14"/>
        <v>43145</v>
      </c>
      <c r="F51" s="3">
        <f t="shared" si="2"/>
        <v>43184</v>
      </c>
      <c r="G51" s="3">
        <f t="shared" si="15"/>
        <v>43188</v>
      </c>
      <c r="H51" s="3">
        <f t="shared" si="16"/>
        <v>43189</v>
      </c>
      <c r="I51" s="17">
        <v>43191</v>
      </c>
      <c r="J51" s="3">
        <f t="shared" si="17"/>
        <v>43192</v>
      </c>
      <c r="K51" s="3">
        <f t="shared" si="18"/>
        <v>43230</v>
      </c>
      <c r="L51" s="3">
        <f t="shared" si="19"/>
        <v>43240</v>
      </c>
      <c r="M51" s="3">
        <f t="shared" si="20"/>
        <v>43241</v>
      </c>
      <c r="N51" s="3">
        <f t="shared" si="21"/>
        <v>43251</v>
      </c>
    </row>
    <row r="52" spans="1:14" x14ac:dyDescent="0.2">
      <c r="A52" s="2">
        <v>2019</v>
      </c>
      <c r="B52" s="3">
        <f t="shared" si="12"/>
        <v>43524</v>
      </c>
      <c r="C52" s="3">
        <f t="shared" si="13"/>
        <v>43528</v>
      </c>
      <c r="D52" s="3">
        <f t="shared" si="11"/>
        <v>43529</v>
      </c>
      <c r="E52" s="3">
        <f t="shared" si="14"/>
        <v>43530</v>
      </c>
      <c r="F52" s="3">
        <f t="shared" si="2"/>
        <v>43569</v>
      </c>
      <c r="G52" s="3">
        <f t="shared" si="15"/>
        <v>43573</v>
      </c>
      <c r="H52" s="3">
        <f t="shared" si="16"/>
        <v>43574</v>
      </c>
      <c r="I52" s="17">
        <v>43576</v>
      </c>
      <c r="J52" s="3">
        <f t="shared" si="17"/>
        <v>43577</v>
      </c>
      <c r="K52" s="3">
        <f t="shared" si="18"/>
        <v>43615</v>
      </c>
      <c r="L52" s="3">
        <f t="shared" si="19"/>
        <v>43625</v>
      </c>
      <c r="M52" s="3">
        <f t="shared" si="20"/>
        <v>43626</v>
      </c>
      <c r="N52" s="3">
        <f t="shared" si="21"/>
        <v>43636</v>
      </c>
    </row>
    <row r="53" spans="1:14" x14ac:dyDescent="0.2">
      <c r="A53" s="1">
        <v>2020</v>
      </c>
      <c r="B53" s="3">
        <f t="shared" si="12"/>
        <v>43881</v>
      </c>
      <c r="C53" s="3">
        <f t="shared" si="13"/>
        <v>43885</v>
      </c>
      <c r="D53" s="3">
        <f t="shared" si="11"/>
        <v>43886</v>
      </c>
      <c r="E53" s="3">
        <f t="shared" si="14"/>
        <v>43887</v>
      </c>
      <c r="F53" s="3">
        <f t="shared" si="2"/>
        <v>43926</v>
      </c>
      <c r="G53" s="3">
        <f t="shared" si="15"/>
        <v>43930</v>
      </c>
      <c r="H53" s="3">
        <f t="shared" si="16"/>
        <v>43931</v>
      </c>
      <c r="I53" s="17">
        <v>43933</v>
      </c>
      <c r="J53" s="3">
        <f t="shared" si="17"/>
        <v>43934</v>
      </c>
      <c r="K53" s="3">
        <f t="shared" si="18"/>
        <v>43972</v>
      </c>
      <c r="L53" s="3">
        <f t="shared" si="19"/>
        <v>43982</v>
      </c>
      <c r="M53" s="3">
        <f t="shared" si="20"/>
        <v>43983</v>
      </c>
      <c r="N53" s="3">
        <f t="shared" si="21"/>
        <v>43993</v>
      </c>
    </row>
    <row r="54" spans="1:14" x14ac:dyDescent="0.2">
      <c r="A54" s="2">
        <v>2021</v>
      </c>
      <c r="B54" s="3">
        <f t="shared" si="12"/>
        <v>44238</v>
      </c>
      <c r="C54" s="3">
        <f t="shared" si="13"/>
        <v>44242</v>
      </c>
      <c r="D54" s="3">
        <f t="shared" si="11"/>
        <v>44243</v>
      </c>
      <c r="E54" s="3">
        <f t="shared" si="14"/>
        <v>44244</v>
      </c>
      <c r="F54" s="3">
        <f t="shared" si="2"/>
        <v>44283</v>
      </c>
      <c r="G54" s="3">
        <f t="shared" si="15"/>
        <v>44287</v>
      </c>
      <c r="H54" s="3">
        <f t="shared" si="16"/>
        <v>44288</v>
      </c>
      <c r="I54" s="17">
        <v>44290</v>
      </c>
      <c r="J54" s="3">
        <f t="shared" si="17"/>
        <v>44291</v>
      </c>
      <c r="K54" s="3">
        <f t="shared" si="18"/>
        <v>44329</v>
      </c>
      <c r="L54" s="3">
        <f t="shared" si="19"/>
        <v>44339</v>
      </c>
      <c r="M54" s="3">
        <f t="shared" si="20"/>
        <v>44340</v>
      </c>
      <c r="N54" s="3">
        <f t="shared" si="21"/>
        <v>44350</v>
      </c>
    </row>
    <row r="55" spans="1:14" x14ac:dyDescent="0.2">
      <c r="A55" s="1">
        <v>2022</v>
      </c>
      <c r="B55" s="3">
        <f t="shared" si="12"/>
        <v>44616</v>
      </c>
      <c r="C55" s="3">
        <f t="shared" si="13"/>
        <v>44620</v>
      </c>
      <c r="D55" s="3">
        <f t="shared" si="11"/>
        <v>44621</v>
      </c>
      <c r="E55" s="3">
        <f t="shared" si="14"/>
        <v>44622</v>
      </c>
      <c r="F55" s="3">
        <f t="shared" si="2"/>
        <v>44661</v>
      </c>
      <c r="G55" s="3">
        <f t="shared" si="15"/>
        <v>44665</v>
      </c>
      <c r="H55" s="3">
        <f t="shared" si="16"/>
        <v>44666</v>
      </c>
      <c r="I55" s="17">
        <v>44668</v>
      </c>
      <c r="J55" s="3">
        <f t="shared" si="17"/>
        <v>44669</v>
      </c>
      <c r="K55" s="3">
        <f t="shared" si="18"/>
        <v>44707</v>
      </c>
      <c r="L55" s="3">
        <f t="shared" si="19"/>
        <v>44717</v>
      </c>
      <c r="M55" s="3">
        <f t="shared" si="20"/>
        <v>44718</v>
      </c>
      <c r="N55" s="3">
        <f t="shared" si="21"/>
        <v>44728</v>
      </c>
    </row>
    <row r="56" spans="1:14" x14ac:dyDescent="0.2">
      <c r="A56" s="2">
        <v>2023</v>
      </c>
      <c r="B56" s="3">
        <f t="shared" si="12"/>
        <v>44973</v>
      </c>
      <c r="C56" s="3">
        <f t="shared" si="13"/>
        <v>44977</v>
      </c>
      <c r="D56" s="3">
        <f t="shared" si="11"/>
        <v>44978</v>
      </c>
      <c r="E56" s="3">
        <f t="shared" si="14"/>
        <v>44979</v>
      </c>
      <c r="F56" s="3">
        <f t="shared" si="2"/>
        <v>45018</v>
      </c>
      <c r="G56" s="3">
        <f t="shared" si="15"/>
        <v>45022</v>
      </c>
      <c r="H56" s="3">
        <f t="shared" si="16"/>
        <v>45023</v>
      </c>
      <c r="I56" s="17">
        <v>45025</v>
      </c>
      <c r="J56" s="3">
        <f t="shared" si="17"/>
        <v>45026</v>
      </c>
      <c r="K56" s="3">
        <f t="shared" si="18"/>
        <v>45064</v>
      </c>
      <c r="L56" s="3">
        <f t="shared" si="19"/>
        <v>45074</v>
      </c>
      <c r="M56" s="3">
        <f t="shared" si="20"/>
        <v>45075</v>
      </c>
      <c r="N56" s="3">
        <f t="shared" si="21"/>
        <v>45085</v>
      </c>
    </row>
    <row r="57" spans="1:14" x14ac:dyDescent="0.2">
      <c r="A57" s="1">
        <v>2024</v>
      </c>
      <c r="B57" s="3">
        <f t="shared" si="12"/>
        <v>45330</v>
      </c>
      <c r="C57" s="3">
        <f t="shared" si="13"/>
        <v>45334</v>
      </c>
      <c r="D57" s="3">
        <f t="shared" si="11"/>
        <v>45335</v>
      </c>
      <c r="E57" s="3">
        <f t="shared" si="14"/>
        <v>45336</v>
      </c>
      <c r="F57" s="3">
        <f t="shared" si="2"/>
        <v>45375</v>
      </c>
      <c r="G57" s="3">
        <f t="shared" si="15"/>
        <v>45379</v>
      </c>
      <c r="H57" s="3">
        <f t="shared" si="16"/>
        <v>45380</v>
      </c>
      <c r="I57" s="17">
        <v>45382</v>
      </c>
      <c r="J57" s="3">
        <f t="shared" si="17"/>
        <v>45383</v>
      </c>
      <c r="K57" s="3">
        <f t="shared" si="18"/>
        <v>45421</v>
      </c>
      <c r="L57" s="3">
        <f t="shared" si="19"/>
        <v>45431</v>
      </c>
      <c r="M57" s="3">
        <f t="shared" si="20"/>
        <v>45432</v>
      </c>
      <c r="N57" s="3">
        <f t="shared" si="21"/>
        <v>45442</v>
      </c>
    </row>
    <row r="58" spans="1:14" x14ac:dyDescent="0.2">
      <c r="A58" s="2">
        <v>2025</v>
      </c>
      <c r="B58" s="3">
        <f t="shared" si="12"/>
        <v>45715</v>
      </c>
      <c r="C58" s="3">
        <f t="shared" si="13"/>
        <v>45719</v>
      </c>
      <c r="D58" s="3">
        <f t="shared" si="11"/>
        <v>45720</v>
      </c>
      <c r="E58" s="3">
        <f t="shared" si="14"/>
        <v>45721</v>
      </c>
      <c r="F58" s="3">
        <f t="shared" si="2"/>
        <v>45760</v>
      </c>
      <c r="G58" s="3">
        <f t="shared" si="15"/>
        <v>45764</v>
      </c>
      <c r="H58" s="3">
        <f t="shared" si="16"/>
        <v>45765</v>
      </c>
      <c r="I58" s="17">
        <v>45767</v>
      </c>
      <c r="J58" s="3">
        <f t="shared" si="17"/>
        <v>45768</v>
      </c>
      <c r="K58" s="3">
        <f t="shared" si="18"/>
        <v>45806</v>
      </c>
      <c r="L58" s="3">
        <f t="shared" si="19"/>
        <v>45816</v>
      </c>
      <c r="M58" s="3">
        <f t="shared" si="20"/>
        <v>45817</v>
      </c>
      <c r="N58" s="3">
        <f t="shared" si="21"/>
        <v>45827</v>
      </c>
    </row>
    <row r="59" spans="1:14" x14ac:dyDescent="0.2">
      <c r="A59" s="1">
        <v>2026</v>
      </c>
      <c r="B59" s="3">
        <f t="shared" si="12"/>
        <v>46065</v>
      </c>
      <c r="C59" s="3">
        <f t="shared" si="13"/>
        <v>46069</v>
      </c>
      <c r="D59" s="3">
        <f t="shared" si="11"/>
        <v>46070</v>
      </c>
      <c r="E59" s="3">
        <f t="shared" si="14"/>
        <v>46071</v>
      </c>
      <c r="F59" s="3">
        <f t="shared" si="2"/>
        <v>46110</v>
      </c>
      <c r="G59" s="3">
        <f t="shared" si="15"/>
        <v>46114</v>
      </c>
      <c r="H59" s="3">
        <f t="shared" si="16"/>
        <v>46115</v>
      </c>
      <c r="I59" s="17">
        <v>46117</v>
      </c>
      <c r="J59" s="3">
        <f t="shared" si="17"/>
        <v>46118</v>
      </c>
      <c r="K59" s="3">
        <f t="shared" si="18"/>
        <v>46156</v>
      </c>
      <c r="L59" s="3">
        <f t="shared" si="19"/>
        <v>46166</v>
      </c>
      <c r="M59" s="3">
        <f t="shared" si="20"/>
        <v>46167</v>
      </c>
      <c r="N59" s="3">
        <f t="shared" si="21"/>
        <v>46177</v>
      </c>
    </row>
    <row r="60" spans="1:14" x14ac:dyDescent="0.2">
      <c r="A60" s="2">
        <v>2027</v>
      </c>
      <c r="B60" s="3">
        <f t="shared" si="12"/>
        <v>46422</v>
      </c>
      <c r="C60" s="3">
        <f t="shared" si="13"/>
        <v>46426</v>
      </c>
      <c r="D60" s="3">
        <f t="shared" si="11"/>
        <v>46427</v>
      </c>
      <c r="E60" s="3">
        <f t="shared" si="14"/>
        <v>46428</v>
      </c>
      <c r="F60" s="3">
        <f t="shared" si="2"/>
        <v>46467</v>
      </c>
      <c r="G60" s="3">
        <f t="shared" si="15"/>
        <v>46471</v>
      </c>
      <c r="H60" s="3">
        <f t="shared" si="16"/>
        <v>46472</v>
      </c>
      <c r="I60" s="17">
        <v>46474</v>
      </c>
      <c r="J60" s="3">
        <f t="shared" si="17"/>
        <v>46475</v>
      </c>
      <c r="K60" s="3">
        <f t="shared" si="18"/>
        <v>46513</v>
      </c>
      <c r="L60" s="3">
        <f t="shared" si="19"/>
        <v>46523</v>
      </c>
      <c r="M60" s="3">
        <f t="shared" si="20"/>
        <v>46524</v>
      </c>
      <c r="N60" s="3">
        <f t="shared" si="21"/>
        <v>46534</v>
      </c>
    </row>
    <row r="61" spans="1:14" x14ac:dyDescent="0.2">
      <c r="A61" s="1">
        <v>2028</v>
      </c>
      <c r="B61" s="3">
        <f t="shared" si="12"/>
        <v>46807</v>
      </c>
      <c r="C61" s="3">
        <f t="shared" si="13"/>
        <v>46811</v>
      </c>
      <c r="D61" s="3">
        <f t="shared" si="11"/>
        <v>46812</v>
      </c>
      <c r="E61" s="3">
        <f t="shared" si="14"/>
        <v>46813</v>
      </c>
      <c r="F61" s="3">
        <f t="shared" si="2"/>
        <v>46852</v>
      </c>
      <c r="G61" s="3">
        <f t="shared" si="15"/>
        <v>46856</v>
      </c>
      <c r="H61" s="3">
        <f t="shared" si="16"/>
        <v>46857</v>
      </c>
      <c r="I61" s="17">
        <v>46859</v>
      </c>
      <c r="J61" s="3">
        <f t="shared" si="17"/>
        <v>46860</v>
      </c>
      <c r="K61" s="3">
        <f t="shared" si="18"/>
        <v>46898</v>
      </c>
      <c r="L61" s="3">
        <f t="shared" si="19"/>
        <v>46908</v>
      </c>
      <c r="M61" s="3">
        <f t="shared" si="20"/>
        <v>46909</v>
      </c>
      <c r="N61" s="3">
        <f t="shared" si="21"/>
        <v>46919</v>
      </c>
    </row>
    <row r="62" spans="1:14" x14ac:dyDescent="0.2">
      <c r="A62" s="2">
        <v>2029</v>
      </c>
      <c r="B62" s="3">
        <f t="shared" si="12"/>
        <v>47157</v>
      </c>
      <c r="C62" s="3">
        <f t="shared" si="13"/>
        <v>47161</v>
      </c>
      <c r="D62" s="3">
        <f t="shared" si="11"/>
        <v>47162</v>
      </c>
      <c r="E62" s="3">
        <f t="shared" si="14"/>
        <v>47163</v>
      </c>
      <c r="F62" s="3">
        <f t="shared" si="2"/>
        <v>47202</v>
      </c>
      <c r="G62" s="3">
        <f t="shared" si="15"/>
        <v>47206</v>
      </c>
      <c r="H62" s="3">
        <f t="shared" si="16"/>
        <v>47207</v>
      </c>
      <c r="I62" s="17">
        <v>47209</v>
      </c>
      <c r="J62" s="3">
        <f t="shared" si="17"/>
        <v>47210</v>
      </c>
      <c r="K62" s="3">
        <f t="shared" si="18"/>
        <v>47248</v>
      </c>
      <c r="L62" s="3">
        <f t="shared" si="19"/>
        <v>47258</v>
      </c>
      <c r="M62" s="3">
        <f t="shared" si="20"/>
        <v>47259</v>
      </c>
      <c r="N62" s="3">
        <f t="shared" si="21"/>
        <v>47269</v>
      </c>
    </row>
    <row r="63" spans="1:14" x14ac:dyDescent="0.2">
      <c r="A63" s="1">
        <v>2030</v>
      </c>
      <c r="B63" s="3">
        <f t="shared" si="12"/>
        <v>47542</v>
      </c>
      <c r="C63" s="3">
        <f t="shared" si="13"/>
        <v>47546</v>
      </c>
      <c r="D63" s="3">
        <f t="shared" si="11"/>
        <v>47547</v>
      </c>
      <c r="E63" s="3">
        <f t="shared" si="14"/>
        <v>47548</v>
      </c>
      <c r="F63" s="3">
        <f t="shared" si="2"/>
        <v>47587</v>
      </c>
      <c r="G63" s="3">
        <f t="shared" si="15"/>
        <v>47591</v>
      </c>
      <c r="H63" s="3">
        <f t="shared" si="16"/>
        <v>47592</v>
      </c>
      <c r="I63" s="17">
        <v>47594</v>
      </c>
      <c r="J63" s="3">
        <f t="shared" si="17"/>
        <v>47595</v>
      </c>
      <c r="K63" s="3">
        <f t="shared" si="18"/>
        <v>47633</v>
      </c>
      <c r="L63" s="3">
        <f t="shared" si="19"/>
        <v>47643</v>
      </c>
      <c r="M63" s="3">
        <f t="shared" si="20"/>
        <v>47644</v>
      </c>
      <c r="N63" s="3">
        <f t="shared" si="21"/>
        <v>47654</v>
      </c>
    </row>
    <row r="64" spans="1:14" x14ac:dyDescent="0.2">
      <c r="A64" s="2">
        <v>2031</v>
      </c>
      <c r="B64" s="3">
        <f t="shared" si="12"/>
        <v>47899</v>
      </c>
      <c r="C64" s="3">
        <f t="shared" si="13"/>
        <v>47903</v>
      </c>
      <c r="D64" s="3">
        <f t="shared" si="11"/>
        <v>47904</v>
      </c>
      <c r="E64" s="3">
        <f t="shared" si="14"/>
        <v>47905</v>
      </c>
      <c r="F64" s="3">
        <f t="shared" si="2"/>
        <v>47944</v>
      </c>
      <c r="G64" s="3">
        <f t="shared" si="15"/>
        <v>47948</v>
      </c>
      <c r="H64" s="3">
        <f t="shared" si="16"/>
        <v>47949</v>
      </c>
      <c r="I64" s="17">
        <v>47951</v>
      </c>
      <c r="J64" s="3">
        <f t="shared" si="17"/>
        <v>47952</v>
      </c>
      <c r="K64" s="3">
        <f t="shared" si="18"/>
        <v>47990</v>
      </c>
      <c r="L64" s="3">
        <f t="shared" si="19"/>
        <v>48000</v>
      </c>
      <c r="M64" s="3">
        <f t="shared" si="20"/>
        <v>48001</v>
      </c>
      <c r="N64" s="3">
        <f t="shared" si="21"/>
        <v>48011</v>
      </c>
    </row>
    <row r="65" spans="1:14" x14ac:dyDescent="0.2">
      <c r="A65" s="1">
        <v>2032</v>
      </c>
      <c r="B65" s="3">
        <f t="shared" si="12"/>
        <v>48249</v>
      </c>
      <c r="C65" s="3">
        <f t="shared" si="13"/>
        <v>48253</v>
      </c>
      <c r="D65" s="3">
        <f t="shared" si="11"/>
        <v>48254</v>
      </c>
      <c r="E65" s="3">
        <f t="shared" si="14"/>
        <v>48255</v>
      </c>
      <c r="F65" s="3">
        <f t="shared" si="2"/>
        <v>48294</v>
      </c>
      <c r="G65" s="3">
        <f t="shared" si="15"/>
        <v>48298</v>
      </c>
      <c r="H65" s="3">
        <f t="shared" si="16"/>
        <v>48299</v>
      </c>
      <c r="I65" s="17">
        <v>48301</v>
      </c>
      <c r="J65" s="3">
        <f t="shared" si="17"/>
        <v>48302</v>
      </c>
      <c r="K65" s="3">
        <f t="shared" si="18"/>
        <v>48340</v>
      </c>
      <c r="L65" s="3">
        <f t="shared" si="19"/>
        <v>48350</v>
      </c>
      <c r="M65" s="3">
        <f t="shared" si="20"/>
        <v>48351</v>
      </c>
      <c r="N65" s="3">
        <f t="shared" si="21"/>
        <v>48361</v>
      </c>
    </row>
    <row r="66" spans="1:14" x14ac:dyDescent="0.2">
      <c r="A66" s="2">
        <v>2033</v>
      </c>
      <c r="B66" s="3">
        <f t="shared" si="12"/>
        <v>48634</v>
      </c>
      <c r="C66" s="3">
        <f t="shared" si="13"/>
        <v>48638</v>
      </c>
      <c r="D66" s="3">
        <f t="shared" si="11"/>
        <v>48639</v>
      </c>
      <c r="E66" s="3">
        <f t="shared" si="14"/>
        <v>48640</v>
      </c>
      <c r="F66" s="3">
        <f t="shared" si="2"/>
        <v>48679</v>
      </c>
      <c r="G66" s="3">
        <f t="shared" si="15"/>
        <v>48683</v>
      </c>
      <c r="H66" s="3">
        <f t="shared" si="16"/>
        <v>48684</v>
      </c>
      <c r="I66" s="17">
        <v>48686</v>
      </c>
      <c r="J66" s="3">
        <f t="shared" si="17"/>
        <v>48687</v>
      </c>
      <c r="K66" s="3">
        <f t="shared" si="18"/>
        <v>48725</v>
      </c>
      <c r="L66" s="3">
        <f t="shared" si="19"/>
        <v>48735</v>
      </c>
      <c r="M66" s="3">
        <f t="shared" si="20"/>
        <v>48736</v>
      </c>
      <c r="N66" s="3">
        <f t="shared" si="21"/>
        <v>48746</v>
      </c>
    </row>
    <row r="67" spans="1:14" x14ac:dyDescent="0.2">
      <c r="A67" s="1">
        <v>2034</v>
      </c>
      <c r="B67" s="3">
        <f t="shared" si="12"/>
        <v>48991</v>
      </c>
      <c r="C67" s="3">
        <f t="shared" si="13"/>
        <v>48995</v>
      </c>
      <c r="D67" s="3">
        <f t="shared" si="11"/>
        <v>48996</v>
      </c>
      <c r="E67" s="3">
        <f t="shared" si="14"/>
        <v>48997</v>
      </c>
      <c r="F67" s="3">
        <f>IF(I67="","",I67-7)</f>
        <v>49036</v>
      </c>
      <c r="G67" s="3">
        <f t="shared" si="15"/>
        <v>49040</v>
      </c>
      <c r="H67" s="3">
        <f>IF(I67="","",I67-2)</f>
        <v>49041</v>
      </c>
      <c r="I67" s="17">
        <v>49043</v>
      </c>
      <c r="J67" s="3">
        <f>IF(I67="","",I67+1)</f>
        <v>49044</v>
      </c>
      <c r="K67" s="3">
        <f t="shared" si="18"/>
        <v>49082</v>
      </c>
      <c r="L67" s="3">
        <f t="shared" si="19"/>
        <v>49092</v>
      </c>
      <c r="M67" s="3">
        <f t="shared" si="20"/>
        <v>49093</v>
      </c>
      <c r="N67" s="3">
        <f t="shared" si="21"/>
        <v>49103</v>
      </c>
    </row>
    <row r="68" spans="1:14" x14ac:dyDescent="0.2">
      <c r="A68" s="2">
        <v>2035</v>
      </c>
      <c r="B68" s="3">
        <f t="shared" si="12"/>
        <v>49341</v>
      </c>
      <c r="C68" s="3">
        <f t="shared" si="13"/>
        <v>49345</v>
      </c>
      <c r="D68" s="3">
        <f>IF(I68="","",I68-47)</f>
        <v>49346</v>
      </c>
      <c r="E68" s="3">
        <f t="shared" si="14"/>
        <v>49347</v>
      </c>
      <c r="F68" s="3">
        <f>IF(I68="","",I68-7)</f>
        <v>49386</v>
      </c>
      <c r="G68" s="3">
        <f t="shared" si="15"/>
        <v>49390</v>
      </c>
      <c r="H68" s="3">
        <f>IF(I68="","",I68-2)</f>
        <v>49391</v>
      </c>
      <c r="I68" s="17">
        <v>49393</v>
      </c>
      <c r="J68" s="3">
        <f>IF(I68="","",I68+1)</f>
        <v>49394</v>
      </c>
      <c r="K68" s="3">
        <f t="shared" si="18"/>
        <v>49432</v>
      </c>
      <c r="L68" s="3">
        <f t="shared" si="19"/>
        <v>49442</v>
      </c>
      <c r="M68" s="3">
        <f t="shared" si="20"/>
        <v>49443</v>
      </c>
      <c r="N68" s="3">
        <f t="shared" si="21"/>
        <v>49453</v>
      </c>
    </row>
    <row r="69" spans="1:14" x14ac:dyDescent="0.2">
      <c r="A69" s="1">
        <v>2036</v>
      </c>
      <c r="B69" s="3">
        <f t="shared" si="12"/>
        <v>49726</v>
      </c>
      <c r="C69" s="3">
        <f t="shared" si="13"/>
        <v>49730</v>
      </c>
      <c r="D69" s="3">
        <f t="shared" si="11"/>
        <v>49731</v>
      </c>
      <c r="E69" s="3">
        <f t="shared" si="14"/>
        <v>49732</v>
      </c>
      <c r="F69" s="3">
        <f>IF(I69="","",I69-7)</f>
        <v>49771</v>
      </c>
      <c r="G69" s="3">
        <f t="shared" si="15"/>
        <v>49775</v>
      </c>
      <c r="H69" s="3">
        <f>IF(I69="","",I69-2)</f>
        <v>49776</v>
      </c>
      <c r="I69" s="17">
        <v>49778</v>
      </c>
      <c r="J69" s="3">
        <f>IF(I69="","",I69+1)</f>
        <v>49779</v>
      </c>
      <c r="K69" s="3">
        <f t="shared" si="18"/>
        <v>49817</v>
      </c>
      <c r="L69" s="3">
        <f t="shared" si="19"/>
        <v>49827</v>
      </c>
      <c r="M69" s="3">
        <f t="shared" si="20"/>
        <v>49828</v>
      </c>
      <c r="N69" s="3">
        <f t="shared" si="21"/>
        <v>49838</v>
      </c>
    </row>
    <row r="70" spans="1:14" x14ac:dyDescent="0.2">
      <c r="A70" s="2">
        <v>2037</v>
      </c>
      <c r="B70" s="3">
        <f t="shared" si="12"/>
        <v>50083</v>
      </c>
      <c r="C70" s="3">
        <f t="shared" si="13"/>
        <v>50087</v>
      </c>
      <c r="D70" s="3">
        <f>IF(I70="","",I70-47)</f>
        <v>50088</v>
      </c>
      <c r="E70" s="3">
        <f t="shared" si="14"/>
        <v>50089</v>
      </c>
      <c r="F70" s="3">
        <f>IF(I70="","",I70-7)</f>
        <v>50128</v>
      </c>
      <c r="G70" s="3">
        <f t="shared" si="15"/>
        <v>50132</v>
      </c>
      <c r="H70" s="3">
        <f>IF(I70="","",I70-2)</f>
        <v>50133</v>
      </c>
      <c r="I70" s="17">
        <v>50135</v>
      </c>
      <c r="J70" s="3">
        <f>IF(I70="","",I70+1)</f>
        <v>50136</v>
      </c>
      <c r="K70" s="3">
        <f t="shared" si="18"/>
        <v>50174</v>
      </c>
      <c r="L70" s="3">
        <f t="shared" si="19"/>
        <v>50184</v>
      </c>
      <c r="M70" s="3">
        <f t="shared" si="20"/>
        <v>50185</v>
      </c>
      <c r="N70" s="3">
        <f t="shared" si="21"/>
        <v>50195</v>
      </c>
    </row>
    <row r="71" spans="1:14" ht="321" customHeight="1" x14ac:dyDescent="0.2">
      <c r="B71" s="7" t="s">
        <v>125</v>
      </c>
      <c r="C71" s="7" t="s">
        <v>124</v>
      </c>
      <c r="D71" s="7" t="s">
        <v>123</v>
      </c>
      <c r="E71" s="7" t="s">
        <v>122</v>
      </c>
      <c r="F71" s="7" t="s">
        <v>91</v>
      </c>
      <c r="G71" s="7" t="s">
        <v>12</v>
      </c>
      <c r="H71" s="7" t="s">
        <v>11</v>
      </c>
      <c r="I71" s="15" t="s">
        <v>60</v>
      </c>
      <c r="J71" s="7" t="s">
        <v>10</v>
      </c>
      <c r="K71" s="7" t="s">
        <v>62</v>
      </c>
      <c r="L71" s="7" t="s">
        <v>90</v>
      </c>
      <c r="M71" s="7" t="s">
        <v>21</v>
      </c>
      <c r="N71" s="7" t="s">
        <v>89</v>
      </c>
    </row>
  </sheetData>
  <mergeCells count="1">
    <mergeCell ref="B2:N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7" orientation="portrait" r:id="rId1"/>
  <headerFooter alignWithMargins="0">
    <oddHeader>&amp;C&amp;"Arial,Fett"&amp;12Von Ostern abhängige Termine</oddHeader>
    <oddFooter>&amp;L&amp;8(c) 1999-2008 Gerd Schiefer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71"/>
  <sheetViews>
    <sheetView showGridLines="0" zoomScaleNormal="100" workbookViewId="0">
      <pane xSplit="1" ySplit="2" topLeftCell="B71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9.140625" defaultRowHeight="12.75" x14ac:dyDescent="0.2"/>
  <cols>
    <col min="1" max="1" width="5.5703125" bestFit="1" customWidth="1"/>
    <col min="2" max="12" width="14.42578125" bestFit="1" customWidth="1"/>
  </cols>
  <sheetData>
    <row r="1" spans="1:12" ht="120" customHeight="1" x14ac:dyDescent="0.2">
      <c r="B1" s="13" t="s">
        <v>32</v>
      </c>
      <c r="C1" s="13" t="s">
        <v>34</v>
      </c>
      <c r="D1" s="13" t="s">
        <v>35</v>
      </c>
      <c r="E1" s="13" t="s">
        <v>38</v>
      </c>
      <c r="F1" s="13" t="s">
        <v>39</v>
      </c>
      <c r="G1" s="13" t="s">
        <v>41</v>
      </c>
      <c r="H1" s="13" t="s">
        <v>37</v>
      </c>
      <c r="I1" s="13" t="s">
        <v>43</v>
      </c>
      <c r="J1" s="14" t="s">
        <v>44</v>
      </c>
      <c r="K1" s="13" t="s">
        <v>46</v>
      </c>
      <c r="L1" s="13" t="s">
        <v>136</v>
      </c>
    </row>
    <row r="2" spans="1:12" x14ac:dyDescent="0.2">
      <c r="B2" s="42" t="s">
        <v>51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x14ac:dyDescent="0.2">
      <c r="A3" s="1">
        <v>1970</v>
      </c>
      <c r="B3" s="5">
        <f t="shared" ref="B3:B34" si="0">IF(H3="","",H3-35)</f>
        <v>25887</v>
      </c>
      <c r="C3" s="5">
        <f t="shared" ref="C3:C34" si="1">IF(H3="","",H3-32)</f>
        <v>25890</v>
      </c>
      <c r="D3" s="5">
        <f t="shared" ref="D3:D34" si="2">IF(H3="","",H3-28)</f>
        <v>25894</v>
      </c>
      <c r="E3" s="5">
        <f t="shared" ref="E3:E34" si="3">IF(H3="","",H3-21)</f>
        <v>25901</v>
      </c>
      <c r="F3" s="5">
        <f t="shared" ref="F3:F34" si="4">IF(H3="","",H3-14)</f>
        <v>25908</v>
      </c>
      <c r="G3" s="5">
        <f t="shared" ref="G3:G34" si="5">IF(H3="","",H3-7)</f>
        <v>25915</v>
      </c>
      <c r="H3" s="5">
        <v>25922</v>
      </c>
      <c r="I3" s="5">
        <f t="shared" ref="I3:I34" si="6">IF(J3="","",J3-1)</f>
        <v>25926</v>
      </c>
      <c r="J3" s="6">
        <v>25927</v>
      </c>
      <c r="K3" s="5">
        <f t="shared" ref="K3:K34" si="7">IF(J3="","",J3+1)</f>
        <v>25928</v>
      </c>
      <c r="L3" s="5">
        <v>25601</v>
      </c>
    </row>
    <row r="4" spans="1:12" x14ac:dyDescent="0.2">
      <c r="A4" s="2">
        <v>1971</v>
      </c>
      <c r="B4" s="5">
        <f t="shared" si="0"/>
        <v>26251</v>
      </c>
      <c r="C4" s="5">
        <f t="shared" si="1"/>
        <v>26254</v>
      </c>
      <c r="D4" s="5">
        <f t="shared" si="2"/>
        <v>26258</v>
      </c>
      <c r="E4" s="5">
        <f t="shared" si="3"/>
        <v>26265</v>
      </c>
      <c r="F4" s="5">
        <f t="shared" si="4"/>
        <v>26272</v>
      </c>
      <c r="G4" s="5">
        <f t="shared" si="5"/>
        <v>26279</v>
      </c>
      <c r="H4" s="5">
        <v>26286</v>
      </c>
      <c r="I4" s="5">
        <f t="shared" si="6"/>
        <v>26291</v>
      </c>
      <c r="J4" s="6">
        <v>26292</v>
      </c>
      <c r="K4" s="5">
        <f t="shared" si="7"/>
        <v>26293</v>
      </c>
      <c r="L4" s="5">
        <v>25966</v>
      </c>
    </row>
    <row r="5" spans="1:12" x14ac:dyDescent="0.2">
      <c r="A5" s="1">
        <v>1972</v>
      </c>
      <c r="B5" s="5">
        <f t="shared" si="0"/>
        <v>26622</v>
      </c>
      <c r="C5" s="5">
        <f t="shared" si="1"/>
        <v>26625</v>
      </c>
      <c r="D5" s="5">
        <f t="shared" si="2"/>
        <v>26629</v>
      </c>
      <c r="E5" s="5">
        <f t="shared" si="3"/>
        <v>26636</v>
      </c>
      <c r="F5" s="5">
        <f t="shared" si="4"/>
        <v>26643</v>
      </c>
      <c r="G5" s="5">
        <f t="shared" si="5"/>
        <v>26650</v>
      </c>
      <c r="H5" s="5">
        <v>26657</v>
      </c>
      <c r="I5" s="5">
        <f t="shared" si="6"/>
        <v>26657</v>
      </c>
      <c r="J5" s="6">
        <v>26658</v>
      </c>
      <c r="K5" s="5">
        <f t="shared" si="7"/>
        <v>26659</v>
      </c>
      <c r="L5" s="5">
        <v>26331</v>
      </c>
    </row>
    <row r="6" spans="1:12" x14ac:dyDescent="0.2">
      <c r="A6" s="2">
        <v>1973</v>
      </c>
      <c r="B6" s="5">
        <f t="shared" si="0"/>
        <v>26986</v>
      </c>
      <c r="C6" s="5">
        <f t="shared" si="1"/>
        <v>26989</v>
      </c>
      <c r="D6" s="5">
        <f t="shared" si="2"/>
        <v>26993</v>
      </c>
      <c r="E6" s="5">
        <f t="shared" si="3"/>
        <v>27000</v>
      </c>
      <c r="F6" s="5">
        <f t="shared" si="4"/>
        <v>27007</v>
      </c>
      <c r="G6" s="5">
        <f t="shared" si="5"/>
        <v>27014</v>
      </c>
      <c r="H6" s="5">
        <v>27021</v>
      </c>
      <c r="I6" s="5">
        <f t="shared" si="6"/>
        <v>27022</v>
      </c>
      <c r="J6" s="6">
        <v>27023</v>
      </c>
      <c r="K6" s="5">
        <f t="shared" si="7"/>
        <v>27024</v>
      </c>
      <c r="L6" s="5">
        <v>26697</v>
      </c>
    </row>
    <row r="7" spans="1:12" x14ac:dyDescent="0.2">
      <c r="A7" s="1">
        <v>1974</v>
      </c>
      <c r="B7" s="5">
        <f t="shared" si="0"/>
        <v>27350</v>
      </c>
      <c r="C7" s="5">
        <f t="shared" si="1"/>
        <v>27353</v>
      </c>
      <c r="D7" s="5">
        <f t="shared" si="2"/>
        <v>27357</v>
      </c>
      <c r="E7" s="5">
        <f t="shared" si="3"/>
        <v>27364</v>
      </c>
      <c r="F7" s="5">
        <f t="shared" si="4"/>
        <v>27371</v>
      </c>
      <c r="G7" s="5">
        <f t="shared" si="5"/>
        <v>27378</v>
      </c>
      <c r="H7" s="5">
        <v>27385</v>
      </c>
      <c r="I7" s="5">
        <f t="shared" si="6"/>
        <v>27387</v>
      </c>
      <c r="J7" s="6">
        <v>27388</v>
      </c>
      <c r="K7" s="5">
        <f t="shared" si="7"/>
        <v>27389</v>
      </c>
      <c r="L7" s="5">
        <v>27062</v>
      </c>
    </row>
    <row r="8" spans="1:12" x14ac:dyDescent="0.2">
      <c r="A8" s="2">
        <v>1975</v>
      </c>
      <c r="B8" s="5">
        <f t="shared" si="0"/>
        <v>27714</v>
      </c>
      <c r="C8" s="5">
        <f t="shared" si="1"/>
        <v>27717</v>
      </c>
      <c r="D8" s="5">
        <f t="shared" si="2"/>
        <v>27721</v>
      </c>
      <c r="E8" s="5">
        <f t="shared" si="3"/>
        <v>27728</v>
      </c>
      <c r="F8" s="5">
        <f t="shared" si="4"/>
        <v>27735</v>
      </c>
      <c r="G8" s="5">
        <f t="shared" si="5"/>
        <v>27742</v>
      </c>
      <c r="H8" s="5">
        <v>27749</v>
      </c>
      <c r="I8" s="5">
        <f t="shared" si="6"/>
        <v>27752</v>
      </c>
      <c r="J8" s="6">
        <v>27753</v>
      </c>
      <c r="K8" s="5">
        <f t="shared" si="7"/>
        <v>27754</v>
      </c>
      <c r="L8" s="5">
        <v>27427</v>
      </c>
    </row>
    <row r="9" spans="1:12" x14ac:dyDescent="0.2">
      <c r="A9" s="1">
        <v>1976</v>
      </c>
      <c r="B9" s="5">
        <f t="shared" si="0"/>
        <v>28078</v>
      </c>
      <c r="C9" s="5">
        <f t="shared" si="1"/>
        <v>28081</v>
      </c>
      <c r="D9" s="5">
        <f t="shared" si="2"/>
        <v>28085</v>
      </c>
      <c r="E9" s="5">
        <f t="shared" si="3"/>
        <v>28092</v>
      </c>
      <c r="F9" s="5">
        <f t="shared" si="4"/>
        <v>28099</v>
      </c>
      <c r="G9" s="5">
        <f t="shared" si="5"/>
        <v>28106</v>
      </c>
      <c r="H9" s="5">
        <v>28113</v>
      </c>
      <c r="I9" s="5">
        <f t="shared" si="6"/>
        <v>28118</v>
      </c>
      <c r="J9" s="6">
        <v>28119</v>
      </c>
      <c r="K9" s="5">
        <f t="shared" si="7"/>
        <v>28120</v>
      </c>
      <c r="L9" s="5">
        <v>27792</v>
      </c>
    </row>
    <row r="10" spans="1:12" x14ac:dyDescent="0.2">
      <c r="A10" s="2">
        <v>1977</v>
      </c>
      <c r="B10" s="5">
        <f t="shared" si="0"/>
        <v>28442</v>
      </c>
      <c r="C10" s="5">
        <f t="shared" si="1"/>
        <v>28445</v>
      </c>
      <c r="D10" s="5">
        <f t="shared" si="2"/>
        <v>28449</v>
      </c>
      <c r="E10" s="5">
        <f t="shared" si="3"/>
        <v>28456</v>
      </c>
      <c r="F10" s="5">
        <f t="shared" si="4"/>
        <v>28463</v>
      </c>
      <c r="G10" s="5">
        <f t="shared" si="5"/>
        <v>28470</v>
      </c>
      <c r="H10" s="5">
        <v>28477</v>
      </c>
      <c r="I10" s="5">
        <f t="shared" si="6"/>
        <v>28483</v>
      </c>
      <c r="J10" s="6">
        <v>28484</v>
      </c>
      <c r="K10" s="5">
        <f t="shared" si="7"/>
        <v>28485</v>
      </c>
      <c r="L10" s="5">
        <v>28158</v>
      </c>
    </row>
    <row r="11" spans="1:12" x14ac:dyDescent="0.2">
      <c r="A11" s="1">
        <v>1978</v>
      </c>
      <c r="B11" s="5">
        <f t="shared" si="0"/>
        <v>28812</v>
      </c>
      <c r="C11" s="5">
        <f t="shared" si="1"/>
        <v>28815</v>
      </c>
      <c r="D11" s="5">
        <f t="shared" si="2"/>
        <v>28819</v>
      </c>
      <c r="E11" s="5">
        <f t="shared" si="3"/>
        <v>28826</v>
      </c>
      <c r="F11" s="5">
        <f t="shared" si="4"/>
        <v>28833</v>
      </c>
      <c r="G11" s="5">
        <f t="shared" si="5"/>
        <v>28840</v>
      </c>
      <c r="H11" s="5">
        <v>28847</v>
      </c>
      <c r="I11" s="5">
        <f t="shared" si="6"/>
        <v>28848</v>
      </c>
      <c r="J11" s="6">
        <v>28849</v>
      </c>
      <c r="K11" s="5">
        <f t="shared" si="7"/>
        <v>28850</v>
      </c>
      <c r="L11" s="5">
        <v>28523</v>
      </c>
    </row>
    <row r="12" spans="1:12" x14ac:dyDescent="0.2">
      <c r="A12" s="2">
        <v>1979</v>
      </c>
      <c r="B12" s="5">
        <f t="shared" si="0"/>
        <v>29177</v>
      </c>
      <c r="C12" s="5">
        <f t="shared" si="1"/>
        <v>29180</v>
      </c>
      <c r="D12" s="5">
        <f t="shared" si="2"/>
        <v>29184</v>
      </c>
      <c r="E12" s="5">
        <f t="shared" si="3"/>
        <v>29191</v>
      </c>
      <c r="F12" s="5">
        <f t="shared" si="4"/>
        <v>29198</v>
      </c>
      <c r="G12" s="5">
        <f t="shared" si="5"/>
        <v>29205</v>
      </c>
      <c r="H12" s="5">
        <v>29212</v>
      </c>
      <c r="I12" s="5">
        <f t="shared" si="6"/>
        <v>29213</v>
      </c>
      <c r="J12" s="6">
        <v>29214</v>
      </c>
      <c r="K12" s="5">
        <f t="shared" si="7"/>
        <v>29215</v>
      </c>
      <c r="L12" s="5">
        <v>28888</v>
      </c>
    </row>
    <row r="13" spans="1:12" x14ac:dyDescent="0.2">
      <c r="A13" s="1">
        <v>1980</v>
      </c>
      <c r="B13" s="5">
        <f t="shared" si="0"/>
        <v>29541</v>
      </c>
      <c r="C13" s="5">
        <f t="shared" si="1"/>
        <v>29544</v>
      </c>
      <c r="D13" s="5">
        <f t="shared" si="2"/>
        <v>29548</v>
      </c>
      <c r="E13" s="5">
        <f t="shared" si="3"/>
        <v>29555</v>
      </c>
      <c r="F13" s="5">
        <f t="shared" si="4"/>
        <v>29562</v>
      </c>
      <c r="G13" s="5">
        <f t="shared" si="5"/>
        <v>29569</v>
      </c>
      <c r="H13" s="5">
        <v>29576</v>
      </c>
      <c r="I13" s="5">
        <f t="shared" si="6"/>
        <v>29579</v>
      </c>
      <c r="J13" s="6">
        <v>29580</v>
      </c>
      <c r="K13" s="5">
        <f t="shared" si="7"/>
        <v>29581</v>
      </c>
      <c r="L13" s="5">
        <v>29253</v>
      </c>
    </row>
    <row r="14" spans="1:12" x14ac:dyDescent="0.2">
      <c r="A14" s="2">
        <v>1981</v>
      </c>
      <c r="B14" s="5">
        <f t="shared" si="0"/>
        <v>29905</v>
      </c>
      <c r="C14" s="5">
        <f t="shared" si="1"/>
        <v>29908</v>
      </c>
      <c r="D14" s="5">
        <f t="shared" si="2"/>
        <v>29912</v>
      </c>
      <c r="E14" s="5">
        <f t="shared" si="3"/>
        <v>29919</v>
      </c>
      <c r="F14" s="5">
        <f t="shared" si="4"/>
        <v>29926</v>
      </c>
      <c r="G14" s="5">
        <f t="shared" si="5"/>
        <v>29933</v>
      </c>
      <c r="H14" s="5">
        <v>29940</v>
      </c>
      <c r="I14" s="5">
        <f t="shared" si="6"/>
        <v>29944</v>
      </c>
      <c r="J14" s="6">
        <v>29945</v>
      </c>
      <c r="K14" s="5">
        <f t="shared" si="7"/>
        <v>29946</v>
      </c>
      <c r="L14" s="5">
        <v>29619</v>
      </c>
    </row>
    <row r="15" spans="1:12" x14ac:dyDescent="0.2">
      <c r="A15" s="1">
        <v>1982</v>
      </c>
      <c r="B15" s="5">
        <f t="shared" si="0"/>
        <v>30269</v>
      </c>
      <c r="C15" s="5">
        <f t="shared" si="1"/>
        <v>30272</v>
      </c>
      <c r="D15" s="5">
        <f t="shared" si="2"/>
        <v>30276</v>
      </c>
      <c r="E15" s="5">
        <f t="shared" si="3"/>
        <v>30283</v>
      </c>
      <c r="F15" s="5">
        <f t="shared" si="4"/>
        <v>30290</v>
      </c>
      <c r="G15" s="5">
        <f t="shared" si="5"/>
        <v>30297</v>
      </c>
      <c r="H15" s="5">
        <v>30304</v>
      </c>
      <c r="I15" s="5">
        <f t="shared" si="6"/>
        <v>30309</v>
      </c>
      <c r="J15" s="6">
        <v>30310</v>
      </c>
      <c r="K15" s="5">
        <f t="shared" si="7"/>
        <v>30311</v>
      </c>
      <c r="L15" s="5">
        <v>29984</v>
      </c>
    </row>
    <row r="16" spans="1:12" x14ac:dyDescent="0.2">
      <c r="A16" s="2">
        <v>1983</v>
      </c>
      <c r="B16" s="5">
        <f t="shared" si="0"/>
        <v>30633</v>
      </c>
      <c r="C16" s="5">
        <f t="shared" si="1"/>
        <v>30636</v>
      </c>
      <c r="D16" s="5">
        <f t="shared" si="2"/>
        <v>30640</v>
      </c>
      <c r="E16" s="5">
        <f t="shared" si="3"/>
        <v>30647</v>
      </c>
      <c r="F16" s="5">
        <f t="shared" si="4"/>
        <v>30654</v>
      </c>
      <c r="G16" s="5">
        <f t="shared" si="5"/>
        <v>30661</v>
      </c>
      <c r="H16" s="5">
        <v>30668</v>
      </c>
      <c r="I16" s="5">
        <f t="shared" si="6"/>
        <v>30674</v>
      </c>
      <c r="J16" s="6">
        <v>30675</v>
      </c>
      <c r="K16" s="5">
        <f t="shared" si="7"/>
        <v>30676</v>
      </c>
      <c r="L16" s="5">
        <v>30349</v>
      </c>
    </row>
    <row r="17" spans="1:12" x14ac:dyDescent="0.2">
      <c r="A17" s="1">
        <v>1984</v>
      </c>
      <c r="B17" s="5">
        <f t="shared" si="0"/>
        <v>31004</v>
      </c>
      <c r="C17" s="5">
        <f t="shared" si="1"/>
        <v>31007</v>
      </c>
      <c r="D17" s="5">
        <f t="shared" si="2"/>
        <v>31011</v>
      </c>
      <c r="E17" s="5">
        <f t="shared" si="3"/>
        <v>31018</v>
      </c>
      <c r="F17" s="5">
        <f t="shared" si="4"/>
        <v>31025</v>
      </c>
      <c r="G17" s="5">
        <f t="shared" si="5"/>
        <v>31032</v>
      </c>
      <c r="H17" s="5">
        <v>31039</v>
      </c>
      <c r="I17" s="5">
        <f t="shared" si="6"/>
        <v>31040</v>
      </c>
      <c r="J17" s="6">
        <v>31041</v>
      </c>
      <c r="K17" s="5">
        <f t="shared" si="7"/>
        <v>31042</v>
      </c>
      <c r="L17" s="5">
        <v>30714</v>
      </c>
    </row>
    <row r="18" spans="1:12" x14ac:dyDescent="0.2">
      <c r="A18" s="2">
        <v>1985</v>
      </c>
      <c r="B18" s="5">
        <f t="shared" si="0"/>
        <v>31368</v>
      </c>
      <c r="C18" s="5">
        <f t="shared" si="1"/>
        <v>31371</v>
      </c>
      <c r="D18" s="5">
        <f t="shared" si="2"/>
        <v>31375</v>
      </c>
      <c r="E18" s="5">
        <f t="shared" si="3"/>
        <v>31382</v>
      </c>
      <c r="F18" s="5">
        <f t="shared" si="4"/>
        <v>31389</v>
      </c>
      <c r="G18" s="5">
        <f t="shared" si="5"/>
        <v>31396</v>
      </c>
      <c r="H18" s="5">
        <v>31403</v>
      </c>
      <c r="I18" s="5">
        <f t="shared" si="6"/>
        <v>31405</v>
      </c>
      <c r="J18" s="6">
        <v>31406</v>
      </c>
      <c r="K18" s="5">
        <f t="shared" si="7"/>
        <v>31407</v>
      </c>
      <c r="L18" s="5">
        <v>31080</v>
      </c>
    </row>
    <row r="19" spans="1:12" x14ac:dyDescent="0.2">
      <c r="A19" s="1">
        <v>1986</v>
      </c>
      <c r="B19" s="5">
        <f t="shared" si="0"/>
        <v>31732</v>
      </c>
      <c r="C19" s="5">
        <f t="shared" si="1"/>
        <v>31735</v>
      </c>
      <c r="D19" s="5">
        <f t="shared" si="2"/>
        <v>31739</v>
      </c>
      <c r="E19" s="5">
        <f t="shared" si="3"/>
        <v>31746</v>
      </c>
      <c r="F19" s="5">
        <f t="shared" si="4"/>
        <v>31753</v>
      </c>
      <c r="G19" s="5">
        <f t="shared" si="5"/>
        <v>31760</v>
      </c>
      <c r="H19" s="5">
        <v>31767</v>
      </c>
      <c r="I19" s="5">
        <f t="shared" si="6"/>
        <v>31770</v>
      </c>
      <c r="J19" s="6">
        <v>31771</v>
      </c>
      <c r="K19" s="5">
        <f t="shared" si="7"/>
        <v>31772</v>
      </c>
      <c r="L19" s="5">
        <v>31445</v>
      </c>
    </row>
    <row r="20" spans="1:12" x14ac:dyDescent="0.2">
      <c r="A20" s="2">
        <v>1987</v>
      </c>
      <c r="B20" s="5">
        <f t="shared" si="0"/>
        <v>32096</v>
      </c>
      <c r="C20" s="5">
        <f t="shared" si="1"/>
        <v>32099</v>
      </c>
      <c r="D20" s="5">
        <f t="shared" si="2"/>
        <v>32103</v>
      </c>
      <c r="E20" s="5">
        <f t="shared" si="3"/>
        <v>32110</v>
      </c>
      <c r="F20" s="5">
        <f t="shared" si="4"/>
        <v>32117</v>
      </c>
      <c r="G20" s="5">
        <f t="shared" si="5"/>
        <v>32124</v>
      </c>
      <c r="H20" s="5">
        <v>32131</v>
      </c>
      <c r="I20" s="5">
        <f t="shared" si="6"/>
        <v>32135</v>
      </c>
      <c r="J20" s="6">
        <v>32136</v>
      </c>
      <c r="K20" s="5">
        <f t="shared" si="7"/>
        <v>32137</v>
      </c>
      <c r="L20" s="5">
        <v>31810</v>
      </c>
    </row>
    <row r="21" spans="1:12" x14ac:dyDescent="0.2">
      <c r="A21" s="1">
        <v>1988</v>
      </c>
      <c r="B21" s="5">
        <f t="shared" si="0"/>
        <v>32460</v>
      </c>
      <c r="C21" s="5">
        <f t="shared" si="1"/>
        <v>32463</v>
      </c>
      <c r="D21" s="5">
        <f t="shared" si="2"/>
        <v>32467</v>
      </c>
      <c r="E21" s="5">
        <f t="shared" si="3"/>
        <v>32474</v>
      </c>
      <c r="F21" s="5">
        <f t="shared" si="4"/>
        <v>32481</v>
      </c>
      <c r="G21" s="5">
        <f t="shared" si="5"/>
        <v>32488</v>
      </c>
      <c r="H21" s="5">
        <v>32495</v>
      </c>
      <c r="I21" s="5">
        <f t="shared" si="6"/>
        <v>32501</v>
      </c>
      <c r="J21" s="6">
        <v>32502</v>
      </c>
      <c r="K21" s="5">
        <f t="shared" si="7"/>
        <v>32503</v>
      </c>
      <c r="L21" s="5">
        <v>32175</v>
      </c>
    </row>
    <row r="22" spans="1:12" x14ac:dyDescent="0.2">
      <c r="A22" s="2">
        <v>1989</v>
      </c>
      <c r="B22" s="5">
        <f t="shared" si="0"/>
        <v>32831</v>
      </c>
      <c r="C22" s="5">
        <f t="shared" si="1"/>
        <v>32834</v>
      </c>
      <c r="D22" s="5">
        <f t="shared" si="2"/>
        <v>32838</v>
      </c>
      <c r="E22" s="5">
        <f t="shared" si="3"/>
        <v>32845</v>
      </c>
      <c r="F22" s="5">
        <f t="shared" si="4"/>
        <v>32852</v>
      </c>
      <c r="G22" s="5">
        <f t="shared" si="5"/>
        <v>32859</v>
      </c>
      <c r="H22" s="5">
        <v>32866</v>
      </c>
      <c r="I22" s="5">
        <f t="shared" si="6"/>
        <v>32866</v>
      </c>
      <c r="J22" s="6">
        <v>32867</v>
      </c>
      <c r="K22" s="5">
        <f t="shared" si="7"/>
        <v>32868</v>
      </c>
      <c r="L22" s="5">
        <v>32541</v>
      </c>
    </row>
    <row r="23" spans="1:12" x14ac:dyDescent="0.2">
      <c r="A23" s="1">
        <v>1990</v>
      </c>
      <c r="B23" s="5">
        <f t="shared" si="0"/>
        <v>33195</v>
      </c>
      <c r="C23" s="5">
        <f t="shared" si="1"/>
        <v>33198</v>
      </c>
      <c r="D23" s="5">
        <f t="shared" si="2"/>
        <v>33202</v>
      </c>
      <c r="E23" s="5">
        <f t="shared" si="3"/>
        <v>33209</v>
      </c>
      <c r="F23" s="5">
        <f t="shared" si="4"/>
        <v>33216</v>
      </c>
      <c r="G23" s="5">
        <f t="shared" si="5"/>
        <v>33223</v>
      </c>
      <c r="H23" s="5">
        <v>33230</v>
      </c>
      <c r="I23" s="5">
        <f t="shared" si="6"/>
        <v>33231</v>
      </c>
      <c r="J23" s="6">
        <v>33232</v>
      </c>
      <c r="K23" s="5">
        <f t="shared" si="7"/>
        <v>33233</v>
      </c>
      <c r="L23" s="5">
        <v>32906</v>
      </c>
    </row>
    <row r="24" spans="1:12" x14ac:dyDescent="0.2">
      <c r="A24" s="2">
        <v>1991</v>
      </c>
      <c r="B24" s="5">
        <f t="shared" si="0"/>
        <v>33559</v>
      </c>
      <c r="C24" s="5">
        <f t="shared" si="1"/>
        <v>33562</v>
      </c>
      <c r="D24" s="5">
        <f t="shared" si="2"/>
        <v>33566</v>
      </c>
      <c r="E24" s="5">
        <f t="shared" si="3"/>
        <v>33573</v>
      </c>
      <c r="F24" s="5">
        <f t="shared" si="4"/>
        <v>33580</v>
      </c>
      <c r="G24" s="5">
        <f t="shared" si="5"/>
        <v>33587</v>
      </c>
      <c r="H24" s="5">
        <v>33594</v>
      </c>
      <c r="I24" s="5">
        <f t="shared" si="6"/>
        <v>33596</v>
      </c>
      <c r="J24" s="6">
        <v>33597</v>
      </c>
      <c r="K24" s="5">
        <f t="shared" si="7"/>
        <v>33598</v>
      </c>
      <c r="L24" s="5">
        <v>33271</v>
      </c>
    </row>
    <row r="25" spans="1:12" x14ac:dyDescent="0.2">
      <c r="A25" s="1">
        <v>1992</v>
      </c>
      <c r="B25" s="5">
        <f t="shared" si="0"/>
        <v>33923</v>
      </c>
      <c r="C25" s="5">
        <f t="shared" si="1"/>
        <v>33926</v>
      </c>
      <c r="D25" s="5">
        <f t="shared" si="2"/>
        <v>33930</v>
      </c>
      <c r="E25" s="5">
        <f t="shared" si="3"/>
        <v>33937</v>
      </c>
      <c r="F25" s="5">
        <f t="shared" si="4"/>
        <v>33944</v>
      </c>
      <c r="G25" s="5">
        <f t="shared" si="5"/>
        <v>33951</v>
      </c>
      <c r="H25" s="5">
        <v>33958</v>
      </c>
      <c r="I25" s="5">
        <f t="shared" si="6"/>
        <v>33962</v>
      </c>
      <c r="J25" s="6">
        <v>33963</v>
      </c>
      <c r="K25" s="5">
        <f t="shared" si="7"/>
        <v>33964</v>
      </c>
      <c r="L25" s="5">
        <v>33636</v>
      </c>
    </row>
    <row r="26" spans="1:12" x14ac:dyDescent="0.2">
      <c r="A26" s="2">
        <v>1993</v>
      </c>
      <c r="B26" s="5">
        <f t="shared" si="0"/>
        <v>34287</v>
      </c>
      <c r="C26" s="5">
        <f t="shared" si="1"/>
        <v>34290</v>
      </c>
      <c r="D26" s="5">
        <f t="shared" si="2"/>
        <v>34294</v>
      </c>
      <c r="E26" s="5">
        <f t="shared" si="3"/>
        <v>34301</v>
      </c>
      <c r="F26" s="5">
        <f t="shared" si="4"/>
        <v>34308</v>
      </c>
      <c r="G26" s="5">
        <f t="shared" si="5"/>
        <v>34315</v>
      </c>
      <c r="H26" s="5">
        <v>34322</v>
      </c>
      <c r="I26" s="5">
        <f t="shared" si="6"/>
        <v>34327</v>
      </c>
      <c r="J26" s="6">
        <v>34328</v>
      </c>
      <c r="K26" s="5">
        <f t="shared" si="7"/>
        <v>34329</v>
      </c>
      <c r="L26" s="5">
        <v>34002</v>
      </c>
    </row>
    <row r="27" spans="1:12" x14ac:dyDescent="0.2">
      <c r="A27" s="1">
        <v>1994</v>
      </c>
      <c r="B27" s="5">
        <f t="shared" si="0"/>
        <v>34651</v>
      </c>
      <c r="C27" s="5">
        <f t="shared" si="1"/>
        <v>34654</v>
      </c>
      <c r="D27" s="5">
        <f t="shared" si="2"/>
        <v>34658</v>
      </c>
      <c r="E27" s="5">
        <f t="shared" si="3"/>
        <v>34665</v>
      </c>
      <c r="F27" s="5">
        <f t="shared" si="4"/>
        <v>34672</v>
      </c>
      <c r="G27" s="5">
        <f t="shared" si="5"/>
        <v>34679</v>
      </c>
      <c r="H27" s="5">
        <v>34686</v>
      </c>
      <c r="I27" s="5">
        <f t="shared" si="6"/>
        <v>34692</v>
      </c>
      <c r="J27" s="6">
        <v>34693</v>
      </c>
      <c r="K27" s="5">
        <f t="shared" si="7"/>
        <v>34694</v>
      </c>
      <c r="L27" s="5">
        <v>34367</v>
      </c>
    </row>
    <row r="28" spans="1:12" x14ac:dyDescent="0.2">
      <c r="A28" s="2">
        <v>1995</v>
      </c>
      <c r="B28" s="5">
        <f t="shared" si="0"/>
        <v>35022</v>
      </c>
      <c r="C28" s="5">
        <f t="shared" si="1"/>
        <v>35025</v>
      </c>
      <c r="D28" s="5">
        <f t="shared" si="2"/>
        <v>35029</v>
      </c>
      <c r="E28" s="5">
        <f t="shared" si="3"/>
        <v>35036</v>
      </c>
      <c r="F28" s="5">
        <f t="shared" si="4"/>
        <v>35043</v>
      </c>
      <c r="G28" s="5">
        <f t="shared" si="5"/>
        <v>35050</v>
      </c>
      <c r="H28" s="5">
        <v>35057</v>
      </c>
      <c r="I28" s="5">
        <f t="shared" si="6"/>
        <v>35057</v>
      </c>
      <c r="J28" s="6">
        <v>35058</v>
      </c>
      <c r="K28" s="5">
        <f t="shared" si="7"/>
        <v>35059</v>
      </c>
      <c r="L28" s="5">
        <v>34732</v>
      </c>
    </row>
    <row r="29" spans="1:12" x14ac:dyDescent="0.2">
      <c r="A29" s="1">
        <v>1996</v>
      </c>
      <c r="B29" s="5">
        <f t="shared" si="0"/>
        <v>35386</v>
      </c>
      <c r="C29" s="5">
        <f t="shared" si="1"/>
        <v>35389</v>
      </c>
      <c r="D29" s="5">
        <f t="shared" si="2"/>
        <v>35393</v>
      </c>
      <c r="E29" s="5">
        <f t="shared" si="3"/>
        <v>35400</v>
      </c>
      <c r="F29" s="5">
        <f t="shared" si="4"/>
        <v>35407</v>
      </c>
      <c r="G29" s="5">
        <f t="shared" si="5"/>
        <v>35414</v>
      </c>
      <c r="H29" s="5">
        <v>35421</v>
      </c>
      <c r="I29" s="5">
        <f t="shared" si="6"/>
        <v>35423</v>
      </c>
      <c r="J29" s="6">
        <v>35424</v>
      </c>
      <c r="K29" s="5">
        <f t="shared" si="7"/>
        <v>35425</v>
      </c>
      <c r="L29" s="5">
        <v>35097</v>
      </c>
    </row>
    <row r="30" spans="1:12" x14ac:dyDescent="0.2">
      <c r="A30" s="2">
        <v>1997</v>
      </c>
      <c r="B30" s="5">
        <f t="shared" si="0"/>
        <v>35750</v>
      </c>
      <c r="C30" s="5">
        <f t="shared" si="1"/>
        <v>35753</v>
      </c>
      <c r="D30" s="5">
        <f t="shared" si="2"/>
        <v>35757</v>
      </c>
      <c r="E30" s="5">
        <f t="shared" si="3"/>
        <v>35764</v>
      </c>
      <c r="F30" s="5">
        <f t="shared" si="4"/>
        <v>35771</v>
      </c>
      <c r="G30" s="5">
        <f t="shared" si="5"/>
        <v>35778</v>
      </c>
      <c r="H30" s="5">
        <v>35785</v>
      </c>
      <c r="I30" s="5">
        <f t="shared" si="6"/>
        <v>35788</v>
      </c>
      <c r="J30" s="6">
        <v>35789</v>
      </c>
      <c r="K30" s="5">
        <f t="shared" si="7"/>
        <v>35790</v>
      </c>
      <c r="L30" s="5">
        <v>35463</v>
      </c>
    </row>
    <row r="31" spans="1:12" x14ac:dyDescent="0.2">
      <c r="A31" s="1">
        <v>1998</v>
      </c>
      <c r="B31" s="5">
        <f t="shared" si="0"/>
        <v>36114</v>
      </c>
      <c r="C31" s="5">
        <f t="shared" si="1"/>
        <v>36117</v>
      </c>
      <c r="D31" s="5">
        <f t="shared" si="2"/>
        <v>36121</v>
      </c>
      <c r="E31" s="5">
        <f t="shared" si="3"/>
        <v>36128</v>
      </c>
      <c r="F31" s="5">
        <f t="shared" si="4"/>
        <v>36135</v>
      </c>
      <c r="G31" s="5">
        <f t="shared" si="5"/>
        <v>36142</v>
      </c>
      <c r="H31" s="5">
        <v>36149</v>
      </c>
      <c r="I31" s="5">
        <f t="shared" si="6"/>
        <v>36153</v>
      </c>
      <c r="J31" s="6">
        <v>36154</v>
      </c>
      <c r="K31" s="5">
        <f t="shared" si="7"/>
        <v>36155</v>
      </c>
      <c r="L31" s="5">
        <v>35828</v>
      </c>
    </row>
    <row r="32" spans="1:12" x14ac:dyDescent="0.2">
      <c r="A32" s="2">
        <v>1999</v>
      </c>
      <c r="B32" s="5">
        <f t="shared" si="0"/>
        <v>36478</v>
      </c>
      <c r="C32" s="5">
        <f t="shared" si="1"/>
        <v>36481</v>
      </c>
      <c r="D32" s="5">
        <f t="shared" si="2"/>
        <v>36485</v>
      </c>
      <c r="E32" s="5">
        <f t="shared" si="3"/>
        <v>36492</v>
      </c>
      <c r="F32" s="5">
        <f t="shared" si="4"/>
        <v>36499</v>
      </c>
      <c r="G32" s="5">
        <f t="shared" si="5"/>
        <v>36506</v>
      </c>
      <c r="H32" s="5">
        <v>36513</v>
      </c>
      <c r="I32" s="5">
        <f t="shared" si="6"/>
        <v>36518</v>
      </c>
      <c r="J32" s="6">
        <v>36519</v>
      </c>
      <c r="K32" s="5">
        <f t="shared" si="7"/>
        <v>36520</v>
      </c>
      <c r="L32" s="5">
        <v>36193</v>
      </c>
    </row>
    <row r="33" spans="1:12" x14ac:dyDescent="0.2">
      <c r="A33" s="1">
        <v>2000</v>
      </c>
      <c r="B33" s="5">
        <f t="shared" si="0"/>
        <v>36849</v>
      </c>
      <c r="C33" s="5">
        <f t="shared" si="1"/>
        <v>36852</v>
      </c>
      <c r="D33" s="5">
        <f t="shared" si="2"/>
        <v>36856</v>
      </c>
      <c r="E33" s="5">
        <f t="shared" si="3"/>
        <v>36863</v>
      </c>
      <c r="F33" s="5">
        <f t="shared" si="4"/>
        <v>36870</v>
      </c>
      <c r="G33" s="5">
        <f t="shared" si="5"/>
        <v>36877</v>
      </c>
      <c r="H33" s="5">
        <v>36884</v>
      </c>
      <c r="I33" s="5">
        <f t="shared" si="6"/>
        <v>36884</v>
      </c>
      <c r="J33" s="6">
        <v>36885</v>
      </c>
      <c r="K33" s="5">
        <f t="shared" si="7"/>
        <v>36886</v>
      </c>
      <c r="L33" s="5">
        <v>36558</v>
      </c>
    </row>
    <row r="34" spans="1:12" x14ac:dyDescent="0.2">
      <c r="A34" s="2">
        <v>2001</v>
      </c>
      <c r="B34" s="5">
        <f t="shared" si="0"/>
        <v>37213</v>
      </c>
      <c r="C34" s="5">
        <f t="shared" si="1"/>
        <v>37216</v>
      </c>
      <c r="D34" s="5">
        <f t="shared" si="2"/>
        <v>37220</v>
      </c>
      <c r="E34" s="5">
        <f t="shared" si="3"/>
        <v>37227</v>
      </c>
      <c r="F34" s="5">
        <f t="shared" si="4"/>
        <v>37234</v>
      </c>
      <c r="G34" s="5">
        <f t="shared" si="5"/>
        <v>37241</v>
      </c>
      <c r="H34" s="5">
        <v>37248</v>
      </c>
      <c r="I34" s="5">
        <f t="shared" si="6"/>
        <v>37249</v>
      </c>
      <c r="J34" s="6">
        <v>37250</v>
      </c>
      <c r="K34" s="5">
        <f t="shared" si="7"/>
        <v>37251</v>
      </c>
      <c r="L34" s="5">
        <v>36924</v>
      </c>
    </row>
    <row r="35" spans="1:12" x14ac:dyDescent="0.2">
      <c r="A35" s="1">
        <v>2002</v>
      </c>
      <c r="B35" s="5">
        <f t="shared" ref="B35:B70" si="8">IF(H35="","",H35-35)</f>
        <v>37577</v>
      </c>
      <c r="C35" s="5">
        <f t="shared" ref="C35:C70" si="9">IF(H35="","",H35-32)</f>
        <v>37580</v>
      </c>
      <c r="D35" s="5">
        <f t="shared" ref="D35:D70" si="10">IF(H35="","",H35-28)</f>
        <v>37584</v>
      </c>
      <c r="E35" s="5">
        <f t="shared" ref="E35:E70" si="11">IF(H35="","",H35-21)</f>
        <v>37591</v>
      </c>
      <c r="F35" s="5">
        <f t="shared" ref="F35:F70" si="12">IF(H35="","",H35-14)</f>
        <v>37598</v>
      </c>
      <c r="G35" s="5">
        <f t="shared" ref="G35:G66" si="13">IF(H35="","",H35-7)</f>
        <v>37605</v>
      </c>
      <c r="H35" s="5">
        <v>37612</v>
      </c>
      <c r="I35" s="5">
        <f t="shared" ref="I35:I66" si="14">IF(J35="","",J35-1)</f>
        <v>37614</v>
      </c>
      <c r="J35" s="6">
        <v>37615</v>
      </c>
      <c r="K35" s="5">
        <f t="shared" ref="K35:K66" si="15">IF(J35="","",J35+1)</f>
        <v>37616</v>
      </c>
      <c r="L35" s="5">
        <v>37289</v>
      </c>
    </row>
    <row r="36" spans="1:12" x14ac:dyDescent="0.2">
      <c r="A36" s="2">
        <v>2003</v>
      </c>
      <c r="B36" s="5">
        <f t="shared" si="8"/>
        <v>37941</v>
      </c>
      <c r="C36" s="5">
        <f t="shared" si="9"/>
        <v>37944</v>
      </c>
      <c r="D36" s="5">
        <f t="shared" si="10"/>
        <v>37948</v>
      </c>
      <c r="E36" s="5">
        <f t="shared" si="11"/>
        <v>37955</v>
      </c>
      <c r="F36" s="5">
        <f t="shared" si="12"/>
        <v>37962</v>
      </c>
      <c r="G36" s="5">
        <f t="shared" si="13"/>
        <v>37969</v>
      </c>
      <c r="H36" s="5">
        <v>37976</v>
      </c>
      <c r="I36" s="5">
        <f t="shared" si="14"/>
        <v>37979</v>
      </c>
      <c r="J36" s="6">
        <v>37980</v>
      </c>
      <c r="K36" s="5">
        <f t="shared" si="15"/>
        <v>37981</v>
      </c>
      <c r="L36" s="5">
        <v>37654</v>
      </c>
    </row>
    <row r="37" spans="1:12" x14ac:dyDescent="0.2">
      <c r="A37" s="1">
        <v>2004</v>
      </c>
      <c r="B37" s="5">
        <f t="shared" si="8"/>
        <v>38305</v>
      </c>
      <c r="C37" s="5">
        <f t="shared" si="9"/>
        <v>38308</v>
      </c>
      <c r="D37" s="5">
        <f t="shared" si="10"/>
        <v>38312</v>
      </c>
      <c r="E37" s="5">
        <f t="shared" si="11"/>
        <v>38319</v>
      </c>
      <c r="F37" s="5">
        <f t="shared" si="12"/>
        <v>38326</v>
      </c>
      <c r="G37" s="5">
        <f t="shared" si="13"/>
        <v>38333</v>
      </c>
      <c r="H37" s="5">
        <v>38340</v>
      </c>
      <c r="I37" s="5">
        <f t="shared" si="14"/>
        <v>38345</v>
      </c>
      <c r="J37" s="6">
        <v>38346</v>
      </c>
      <c r="K37" s="5">
        <f t="shared" si="15"/>
        <v>38347</v>
      </c>
      <c r="L37" s="5">
        <v>38019</v>
      </c>
    </row>
    <row r="38" spans="1:12" x14ac:dyDescent="0.2">
      <c r="A38" s="2">
        <v>2005</v>
      </c>
      <c r="B38" s="5">
        <f t="shared" si="8"/>
        <v>38669</v>
      </c>
      <c r="C38" s="5">
        <f t="shared" si="9"/>
        <v>38672</v>
      </c>
      <c r="D38" s="5">
        <f t="shared" si="10"/>
        <v>38676</v>
      </c>
      <c r="E38" s="5">
        <f t="shared" si="11"/>
        <v>38683</v>
      </c>
      <c r="F38" s="5">
        <f t="shared" si="12"/>
        <v>38690</v>
      </c>
      <c r="G38" s="5">
        <f t="shared" si="13"/>
        <v>38697</v>
      </c>
      <c r="H38" s="5">
        <v>38704</v>
      </c>
      <c r="I38" s="5">
        <f t="shared" si="14"/>
        <v>38710</v>
      </c>
      <c r="J38" s="6">
        <v>38711</v>
      </c>
      <c r="K38" s="5">
        <f t="shared" si="15"/>
        <v>38712</v>
      </c>
      <c r="L38" s="5">
        <v>38385</v>
      </c>
    </row>
    <row r="39" spans="1:12" x14ac:dyDescent="0.2">
      <c r="A39" s="1">
        <v>2006</v>
      </c>
      <c r="B39" s="5">
        <f t="shared" si="8"/>
        <v>39040</v>
      </c>
      <c r="C39" s="5">
        <f t="shared" si="9"/>
        <v>39043</v>
      </c>
      <c r="D39" s="5">
        <f t="shared" si="10"/>
        <v>39047</v>
      </c>
      <c r="E39" s="5">
        <f t="shared" si="11"/>
        <v>39054</v>
      </c>
      <c r="F39" s="5">
        <f t="shared" si="12"/>
        <v>39061</v>
      </c>
      <c r="G39" s="5">
        <f t="shared" si="13"/>
        <v>39068</v>
      </c>
      <c r="H39" s="5">
        <v>39075</v>
      </c>
      <c r="I39" s="5">
        <f t="shared" si="14"/>
        <v>39075</v>
      </c>
      <c r="J39" s="6">
        <v>39076</v>
      </c>
      <c r="K39" s="5">
        <f t="shared" si="15"/>
        <v>39077</v>
      </c>
      <c r="L39" s="5">
        <v>38750</v>
      </c>
    </row>
    <row r="40" spans="1:12" x14ac:dyDescent="0.2">
      <c r="A40" s="2">
        <v>2007</v>
      </c>
      <c r="B40" s="5">
        <f t="shared" si="8"/>
        <v>39404</v>
      </c>
      <c r="C40" s="5">
        <f t="shared" si="9"/>
        <v>39407</v>
      </c>
      <c r="D40" s="5">
        <f t="shared" si="10"/>
        <v>39411</v>
      </c>
      <c r="E40" s="5">
        <f t="shared" si="11"/>
        <v>39418</v>
      </c>
      <c r="F40" s="5">
        <f t="shared" si="12"/>
        <v>39425</v>
      </c>
      <c r="G40" s="5">
        <f t="shared" si="13"/>
        <v>39432</v>
      </c>
      <c r="H40" s="5">
        <v>39439</v>
      </c>
      <c r="I40" s="5">
        <f t="shared" si="14"/>
        <v>39440</v>
      </c>
      <c r="J40" s="6">
        <v>39441</v>
      </c>
      <c r="K40" s="5">
        <f t="shared" si="15"/>
        <v>39442</v>
      </c>
      <c r="L40" s="5">
        <v>39115</v>
      </c>
    </row>
    <row r="41" spans="1:12" x14ac:dyDescent="0.2">
      <c r="A41" s="1">
        <v>2008</v>
      </c>
      <c r="B41" s="5">
        <f t="shared" si="8"/>
        <v>39768</v>
      </c>
      <c r="C41" s="5">
        <f t="shared" si="9"/>
        <v>39771</v>
      </c>
      <c r="D41" s="5">
        <f t="shared" si="10"/>
        <v>39775</v>
      </c>
      <c r="E41" s="5">
        <f t="shared" si="11"/>
        <v>39782</v>
      </c>
      <c r="F41" s="5">
        <f t="shared" si="12"/>
        <v>39789</v>
      </c>
      <c r="G41" s="5">
        <f t="shared" si="13"/>
        <v>39796</v>
      </c>
      <c r="H41" s="5">
        <v>39803</v>
      </c>
      <c r="I41" s="5">
        <f t="shared" si="14"/>
        <v>39806</v>
      </c>
      <c r="J41" s="6">
        <v>39807</v>
      </c>
      <c r="K41" s="5">
        <f t="shared" si="15"/>
        <v>39808</v>
      </c>
      <c r="L41" s="5">
        <v>39480</v>
      </c>
    </row>
    <row r="42" spans="1:12" x14ac:dyDescent="0.2">
      <c r="A42" s="2">
        <v>2009</v>
      </c>
      <c r="B42" s="5">
        <f t="shared" si="8"/>
        <v>40132</v>
      </c>
      <c r="C42" s="5">
        <f t="shared" si="9"/>
        <v>40135</v>
      </c>
      <c r="D42" s="5">
        <f t="shared" si="10"/>
        <v>40139</v>
      </c>
      <c r="E42" s="5">
        <f t="shared" si="11"/>
        <v>40146</v>
      </c>
      <c r="F42" s="5">
        <f t="shared" si="12"/>
        <v>40153</v>
      </c>
      <c r="G42" s="5">
        <f t="shared" si="13"/>
        <v>40160</v>
      </c>
      <c r="H42" s="5">
        <v>40167</v>
      </c>
      <c r="I42" s="5">
        <f t="shared" si="14"/>
        <v>40171</v>
      </c>
      <c r="J42" s="6">
        <v>40172</v>
      </c>
      <c r="K42" s="5">
        <f t="shared" si="15"/>
        <v>40173</v>
      </c>
      <c r="L42" s="5">
        <v>39846</v>
      </c>
    </row>
    <row r="43" spans="1:12" x14ac:dyDescent="0.2">
      <c r="A43" s="1">
        <v>2010</v>
      </c>
      <c r="B43" s="5">
        <f t="shared" si="8"/>
        <v>40496</v>
      </c>
      <c r="C43" s="5">
        <f t="shared" si="9"/>
        <v>40499</v>
      </c>
      <c r="D43" s="5">
        <f t="shared" si="10"/>
        <v>40503</v>
      </c>
      <c r="E43" s="5">
        <f t="shared" si="11"/>
        <v>40510</v>
      </c>
      <c r="F43" s="5">
        <f t="shared" si="12"/>
        <v>40517</v>
      </c>
      <c r="G43" s="5">
        <f t="shared" si="13"/>
        <v>40524</v>
      </c>
      <c r="H43" s="5">
        <v>40531</v>
      </c>
      <c r="I43" s="5">
        <f t="shared" si="14"/>
        <v>40536</v>
      </c>
      <c r="J43" s="6">
        <v>40537</v>
      </c>
      <c r="K43" s="5">
        <f t="shared" si="15"/>
        <v>40538</v>
      </c>
      <c r="L43" s="5">
        <v>40211</v>
      </c>
    </row>
    <row r="44" spans="1:12" x14ac:dyDescent="0.2">
      <c r="A44" s="2">
        <v>2011</v>
      </c>
      <c r="B44" s="5">
        <f t="shared" si="8"/>
        <v>40860</v>
      </c>
      <c r="C44" s="5">
        <f t="shared" si="9"/>
        <v>40863</v>
      </c>
      <c r="D44" s="5">
        <f t="shared" si="10"/>
        <v>40867</v>
      </c>
      <c r="E44" s="5">
        <f t="shared" si="11"/>
        <v>40874</v>
      </c>
      <c r="F44" s="5">
        <f t="shared" si="12"/>
        <v>40881</v>
      </c>
      <c r="G44" s="5">
        <f t="shared" si="13"/>
        <v>40888</v>
      </c>
      <c r="H44" s="5">
        <v>40895</v>
      </c>
      <c r="I44" s="5">
        <f t="shared" si="14"/>
        <v>40901</v>
      </c>
      <c r="J44" s="6">
        <v>40902</v>
      </c>
      <c r="K44" s="5">
        <f t="shared" si="15"/>
        <v>40903</v>
      </c>
      <c r="L44" s="5">
        <v>40576</v>
      </c>
    </row>
    <row r="45" spans="1:12" x14ac:dyDescent="0.2">
      <c r="A45" s="1">
        <v>2012</v>
      </c>
      <c r="B45" s="5">
        <f t="shared" si="8"/>
        <v>41231</v>
      </c>
      <c r="C45" s="5">
        <f t="shared" si="9"/>
        <v>41234</v>
      </c>
      <c r="D45" s="5">
        <f t="shared" si="10"/>
        <v>41238</v>
      </c>
      <c r="E45" s="5">
        <f t="shared" si="11"/>
        <v>41245</v>
      </c>
      <c r="F45" s="5">
        <f t="shared" si="12"/>
        <v>41252</v>
      </c>
      <c r="G45" s="5">
        <f t="shared" si="13"/>
        <v>41259</v>
      </c>
      <c r="H45" s="5">
        <v>41266</v>
      </c>
      <c r="I45" s="5">
        <f t="shared" si="14"/>
        <v>41267</v>
      </c>
      <c r="J45" s="6">
        <v>41268</v>
      </c>
      <c r="K45" s="5">
        <f t="shared" si="15"/>
        <v>41269</v>
      </c>
      <c r="L45" s="5">
        <v>40941</v>
      </c>
    </row>
    <row r="46" spans="1:12" x14ac:dyDescent="0.2">
      <c r="A46" s="2">
        <v>2013</v>
      </c>
      <c r="B46" s="5">
        <f t="shared" si="8"/>
        <v>41595</v>
      </c>
      <c r="C46" s="5">
        <f t="shared" si="9"/>
        <v>41598</v>
      </c>
      <c r="D46" s="5">
        <f t="shared" si="10"/>
        <v>41602</v>
      </c>
      <c r="E46" s="5">
        <f t="shared" si="11"/>
        <v>41609</v>
      </c>
      <c r="F46" s="5">
        <f t="shared" si="12"/>
        <v>41616</v>
      </c>
      <c r="G46" s="5">
        <f t="shared" si="13"/>
        <v>41623</v>
      </c>
      <c r="H46" s="5">
        <v>41630</v>
      </c>
      <c r="I46" s="5">
        <f t="shared" si="14"/>
        <v>41632</v>
      </c>
      <c r="J46" s="6">
        <v>41633</v>
      </c>
      <c r="K46" s="5">
        <f t="shared" si="15"/>
        <v>41634</v>
      </c>
      <c r="L46" s="5">
        <v>41307</v>
      </c>
    </row>
    <row r="47" spans="1:12" x14ac:dyDescent="0.2">
      <c r="A47" s="1">
        <v>2014</v>
      </c>
      <c r="B47" s="5">
        <f t="shared" si="8"/>
        <v>41959</v>
      </c>
      <c r="C47" s="5">
        <f t="shared" si="9"/>
        <v>41962</v>
      </c>
      <c r="D47" s="5">
        <f t="shared" si="10"/>
        <v>41966</v>
      </c>
      <c r="E47" s="5">
        <f t="shared" si="11"/>
        <v>41973</v>
      </c>
      <c r="F47" s="5">
        <f t="shared" si="12"/>
        <v>41980</v>
      </c>
      <c r="G47" s="5">
        <f t="shared" si="13"/>
        <v>41987</v>
      </c>
      <c r="H47" s="5">
        <v>41994</v>
      </c>
      <c r="I47" s="5">
        <f t="shared" si="14"/>
        <v>41997</v>
      </c>
      <c r="J47" s="6">
        <v>41998</v>
      </c>
      <c r="K47" s="5">
        <f t="shared" si="15"/>
        <v>41999</v>
      </c>
      <c r="L47" s="5">
        <v>41672</v>
      </c>
    </row>
    <row r="48" spans="1:12" x14ac:dyDescent="0.2">
      <c r="A48" s="2">
        <v>2015</v>
      </c>
      <c r="B48" s="5">
        <f t="shared" si="8"/>
        <v>42323</v>
      </c>
      <c r="C48" s="5">
        <f t="shared" si="9"/>
        <v>42326</v>
      </c>
      <c r="D48" s="5">
        <f t="shared" si="10"/>
        <v>42330</v>
      </c>
      <c r="E48" s="5">
        <f t="shared" si="11"/>
        <v>42337</v>
      </c>
      <c r="F48" s="5">
        <f t="shared" si="12"/>
        <v>42344</v>
      </c>
      <c r="G48" s="5">
        <f t="shared" si="13"/>
        <v>42351</v>
      </c>
      <c r="H48" s="5">
        <v>42358</v>
      </c>
      <c r="I48" s="5">
        <f t="shared" si="14"/>
        <v>42362</v>
      </c>
      <c r="J48" s="6">
        <v>42363</v>
      </c>
      <c r="K48" s="5">
        <f t="shared" si="15"/>
        <v>42364</v>
      </c>
      <c r="L48" s="5">
        <v>42037</v>
      </c>
    </row>
    <row r="49" spans="1:12" x14ac:dyDescent="0.2">
      <c r="A49" s="1">
        <v>2016</v>
      </c>
      <c r="B49" s="5">
        <f t="shared" si="8"/>
        <v>42687</v>
      </c>
      <c r="C49" s="5">
        <f t="shared" si="9"/>
        <v>42690</v>
      </c>
      <c r="D49" s="5">
        <f t="shared" si="10"/>
        <v>42694</v>
      </c>
      <c r="E49" s="5">
        <f t="shared" si="11"/>
        <v>42701</v>
      </c>
      <c r="F49" s="5">
        <f t="shared" si="12"/>
        <v>42708</v>
      </c>
      <c r="G49" s="5">
        <f t="shared" si="13"/>
        <v>42715</v>
      </c>
      <c r="H49" s="5">
        <v>42722</v>
      </c>
      <c r="I49" s="5">
        <f t="shared" si="14"/>
        <v>42728</v>
      </c>
      <c r="J49" s="6">
        <v>42729</v>
      </c>
      <c r="K49" s="5">
        <f t="shared" si="15"/>
        <v>42730</v>
      </c>
      <c r="L49" s="5">
        <v>42402</v>
      </c>
    </row>
    <row r="50" spans="1:12" x14ac:dyDescent="0.2">
      <c r="A50" s="2">
        <v>2017</v>
      </c>
      <c r="B50" s="5">
        <f t="shared" si="8"/>
        <v>43058</v>
      </c>
      <c r="C50" s="5">
        <f t="shared" si="9"/>
        <v>43061</v>
      </c>
      <c r="D50" s="5">
        <f t="shared" si="10"/>
        <v>43065</v>
      </c>
      <c r="E50" s="5">
        <f t="shared" si="11"/>
        <v>43072</v>
      </c>
      <c r="F50" s="5">
        <f t="shared" si="12"/>
        <v>43079</v>
      </c>
      <c r="G50" s="5">
        <f t="shared" si="13"/>
        <v>43086</v>
      </c>
      <c r="H50" s="5">
        <v>43093</v>
      </c>
      <c r="I50" s="5">
        <f t="shared" si="14"/>
        <v>43093</v>
      </c>
      <c r="J50" s="6">
        <v>43094</v>
      </c>
      <c r="K50" s="5">
        <f t="shared" si="15"/>
        <v>43095</v>
      </c>
      <c r="L50" s="5">
        <v>42768</v>
      </c>
    </row>
    <row r="51" spans="1:12" x14ac:dyDescent="0.2">
      <c r="A51" s="1">
        <v>2018</v>
      </c>
      <c r="B51" s="5">
        <f t="shared" si="8"/>
        <v>43422</v>
      </c>
      <c r="C51" s="5">
        <f t="shared" si="9"/>
        <v>43425</v>
      </c>
      <c r="D51" s="5">
        <f t="shared" si="10"/>
        <v>43429</v>
      </c>
      <c r="E51" s="5">
        <f t="shared" si="11"/>
        <v>43436</v>
      </c>
      <c r="F51" s="5">
        <f t="shared" si="12"/>
        <v>43443</v>
      </c>
      <c r="G51" s="5">
        <f t="shared" si="13"/>
        <v>43450</v>
      </c>
      <c r="H51" s="5">
        <v>43457</v>
      </c>
      <c r="I51" s="5">
        <f t="shared" si="14"/>
        <v>43458</v>
      </c>
      <c r="J51" s="6">
        <v>43459</v>
      </c>
      <c r="K51" s="5">
        <f t="shared" si="15"/>
        <v>43460</v>
      </c>
      <c r="L51" s="5">
        <v>43133</v>
      </c>
    </row>
    <row r="52" spans="1:12" x14ac:dyDescent="0.2">
      <c r="A52" s="2">
        <v>2019</v>
      </c>
      <c r="B52" s="5">
        <f t="shared" si="8"/>
        <v>43786</v>
      </c>
      <c r="C52" s="5">
        <f t="shared" si="9"/>
        <v>43789</v>
      </c>
      <c r="D52" s="5">
        <f t="shared" si="10"/>
        <v>43793</v>
      </c>
      <c r="E52" s="5">
        <f t="shared" si="11"/>
        <v>43800</v>
      </c>
      <c r="F52" s="5">
        <f t="shared" si="12"/>
        <v>43807</v>
      </c>
      <c r="G52" s="5">
        <f t="shared" si="13"/>
        <v>43814</v>
      </c>
      <c r="H52" s="5">
        <v>43821</v>
      </c>
      <c r="I52" s="5">
        <f t="shared" si="14"/>
        <v>43823</v>
      </c>
      <c r="J52" s="6">
        <v>43824</v>
      </c>
      <c r="K52" s="5">
        <f t="shared" si="15"/>
        <v>43825</v>
      </c>
      <c r="L52" s="5">
        <v>43498</v>
      </c>
    </row>
    <row r="53" spans="1:12" x14ac:dyDescent="0.2">
      <c r="A53" s="1">
        <v>2020</v>
      </c>
      <c r="B53" s="5">
        <f t="shared" si="8"/>
        <v>44150</v>
      </c>
      <c r="C53" s="5">
        <f t="shared" si="9"/>
        <v>44153</v>
      </c>
      <c r="D53" s="5">
        <f t="shared" si="10"/>
        <v>44157</v>
      </c>
      <c r="E53" s="5">
        <f t="shared" si="11"/>
        <v>44164</v>
      </c>
      <c r="F53" s="5">
        <f t="shared" si="12"/>
        <v>44171</v>
      </c>
      <c r="G53" s="5">
        <f t="shared" si="13"/>
        <v>44178</v>
      </c>
      <c r="H53" s="5">
        <v>44185</v>
      </c>
      <c r="I53" s="5">
        <f t="shared" si="14"/>
        <v>44189</v>
      </c>
      <c r="J53" s="6">
        <v>44190</v>
      </c>
      <c r="K53" s="5">
        <f t="shared" si="15"/>
        <v>44191</v>
      </c>
      <c r="L53" s="5">
        <v>43863</v>
      </c>
    </row>
    <row r="54" spans="1:12" x14ac:dyDescent="0.2">
      <c r="A54" s="2">
        <v>2021</v>
      </c>
      <c r="B54" s="5">
        <f t="shared" si="8"/>
        <v>44514</v>
      </c>
      <c r="C54" s="5">
        <f t="shared" si="9"/>
        <v>44517</v>
      </c>
      <c r="D54" s="5">
        <f t="shared" si="10"/>
        <v>44521</v>
      </c>
      <c r="E54" s="5">
        <f t="shared" si="11"/>
        <v>44528</v>
      </c>
      <c r="F54" s="5">
        <f t="shared" si="12"/>
        <v>44535</v>
      </c>
      <c r="G54" s="5">
        <f t="shared" si="13"/>
        <v>44542</v>
      </c>
      <c r="H54" s="5">
        <v>44549</v>
      </c>
      <c r="I54" s="5">
        <f t="shared" si="14"/>
        <v>44554</v>
      </c>
      <c r="J54" s="6">
        <v>44555</v>
      </c>
      <c r="K54" s="5">
        <f t="shared" si="15"/>
        <v>44556</v>
      </c>
      <c r="L54" s="5">
        <v>44229</v>
      </c>
    </row>
    <row r="55" spans="1:12" x14ac:dyDescent="0.2">
      <c r="A55" s="1">
        <v>2022</v>
      </c>
      <c r="B55" s="5">
        <f t="shared" si="8"/>
        <v>44878</v>
      </c>
      <c r="C55" s="5">
        <f t="shared" si="9"/>
        <v>44881</v>
      </c>
      <c r="D55" s="5">
        <f t="shared" si="10"/>
        <v>44885</v>
      </c>
      <c r="E55" s="5">
        <f t="shared" si="11"/>
        <v>44892</v>
      </c>
      <c r="F55" s="5">
        <f t="shared" si="12"/>
        <v>44899</v>
      </c>
      <c r="G55" s="5">
        <f t="shared" si="13"/>
        <v>44906</v>
      </c>
      <c r="H55" s="5">
        <v>44913</v>
      </c>
      <c r="I55" s="5">
        <f t="shared" si="14"/>
        <v>44919</v>
      </c>
      <c r="J55" s="6">
        <v>44920</v>
      </c>
      <c r="K55" s="5">
        <f t="shared" si="15"/>
        <v>44921</v>
      </c>
      <c r="L55" s="5">
        <v>44594</v>
      </c>
    </row>
    <row r="56" spans="1:12" x14ac:dyDescent="0.2">
      <c r="A56" s="2">
        <v>2023</v>
      </c>
      <c r="B56" s="5">
        <f t="shared" si="8"/>
        <v>45249</v>
      </c>
      <c r="C56" s="5">
        <f t="shared" si="9"/>
        <v>45252</v>
      </c>
      <c r="D56" s="5">
        <f t="shared" si="10"/>
        <v>45256</v>
      </c>
      <c r="E56" s="5">
        <f t="shared" si="11"/>
        <v>45263</v>
      </c>
      <c r="F56" s="5">
        <f t="shared" si="12"/>
        <v>45270</v>
      </c>
      <c r="G56" s="5">
        <f t="shared" si="13"/>
        <v>45277</v>
      </c>
      <c r="H56" s="5">
        <v>45284</v>
      </c>
      <c r="I56" s="5">
        <f t="shared" si="14"/>
        <v>45284</v>
      </c>
      <c r="J56" s="6">
        <v>45285</v>
      </c>
      <c r="K56" s="5">
        <f t="shared" si="15"/>
        <v>45286</v>
      </c>
      <c r="L56" s="5">
        <v>44959</v>
      </c>
    </row>
    <row r="57" spans="1:12" x14ac:dyDescent="0.2">
      <c r="A57" s="1">
        <v>2024</v>
      </c>
      <c r="B57" s="5">
        <f t="shared" si="8"/>
        <v>45613</v>
      </c>
      <c r="C57" s="5">
        <f t="shared" si="9"/>
        <v>45616</v>
      </c>
      <c r="D57" s="5">
        <f t="shared" si="10"/>
        <v>45620</v>
      </c>
      <c r="E57" s="5">
        <f t="shared" si="11"/>
        <v>45627</v>
      </c>
      <c r="F57" s="5">
        <f t="shared" si="12"/>
        <v>45634</v>
      </c>
      <c r="G57" s="5">
        <f t="shared" si="13"/>
        <v>45641</v>
      </c>
      <c r="H57" s="5">
        <v>45648</v>
      </c>
      <c r="I57" s="5">
        <f t="shared" si="14"/>
        <v>45650</v>
      </c>
      <c r="J57" s="6">
        <v>45651</v>
      </c>
      <c r="K57" s="5">
        <f t="shared" si="15"/>
        <v>45652</v>
      </c>
      <c r="L57" s="5">
        <v>45324</v>
      </c>
    </row>
    <row r="58" spans="1:12" x14ac:dyDescent="0.2">
      <c r="A58" s="2">
        <v>2025</v>
      </c>
      <c r="B58" s="5">
        <f t="shared" si="8"/>
        <v>45977</v>
      </c>
      <c r="C58" s="5">
        <f t="shared" si="9"/>
        <v>45980</v>
      </c>
      <c r="D58" s="5">
        <f t="shared" si="10"/>
        <v>45984</v>
      </c>
      <c r="E58" s="5">
        <f t="shared" si="11"/>
        <v>45991</v>
      </c>
      <c r="F58" s="5">
        <f t="shared" si="12"/>
        <v>45998</v>
      </c>
      <c r="G58" s="5">
        <f t="shared" si="13"/>
        <v>46005</v>
      </c>
      <c r="H58" s="5">
        <v>46012</v>
      </c>
      <c r="I58" s="5">
        <f t="shared" si="14"/>
        <v>46015</v>
      </c>
      <c r="J58" s="6">
        <v>46016</v>
      </c>
      <c r="K58" s="5">
        <f t="shared" si="15"/>
        <v>46017</v>
      </c>
      <c r="L58" s="5">
        <v>45690</v>
      </c>
    </row>
    <row r="59" spans="1:12" x14ac:dyDescent="0.2">
      <c r="A59" s="1">
        <v>2026</v>
      </c>
      <c r="B59" s="5">
        <f t="shared" si="8"/>
        <v>46341</v>
      </c>
      <c r="C59" s="5">
        <f t="shared" si="9"/>
        <v>46344</v>
      </c>
      <c r="D59" s="5">
        <f t="shared" si="10"/>
        <v>46348</v>
      </c>
      <c r="E59" s="5">
        <f t="shared" si="11"/>
        <v>46355</v>
      </c>
      <c r="F59" s="5">
        <f t="shared" si="12"/>
        <v>46362</v>
      </c>
      <c r="G59" s="5">
        <f t="shared" si="13"/>
        <v>46369</v>
      </c>
      <c r="H59" s="5">
        <v>46376</v>
      </c>
      <c r="I59" s="5">
        <f t="shared" si="14"/>
        <v>46380</v>
      </c>
      <c r="J59" s="6">
        <v>46381</v>
      </c>
      <c r="K59" s="5">
        <f t="shared" si="15"/>
        <v>46382</v>
      </c>
      <c r="L59" s="5">
        <v>46055</v>
      </c>
    </row>
    <row r="60" spans="1:12" x14ac:dyDescent="0.2">
      <c r="A60" s="2">
        <v>2027</v>
      </c>
      <c r="B60" s="5">
        <f t="shared" si="8"/>
        <v>46705</v>
      </c>
      <c r="C60" s="5">
        <f t="shared" si="9"/>
        <v>46708</v>
      </c>
      <c r="D60" s="5">
        <f t="shared" si="10"/>
        <v>46712</v>
      </c>
      <c r="E60" s="5">
        <f t="shared" si="11"/>
        <v>46719</v>
      </c>
      <c r="F60" s="5">
        <f t="shared" si="12"/>
        <v>46726</v>
      </c>
      <c r="G60" s="5">
        <f t="shared" si="13"/>
        <v>46733</v>
      </c>
      <c r="H60" s="5">
        <v>46740</v>
      </c>
      <c r="I60" s="5">
        <f t="shared" si="14"/>
        <v>46745</v>
      </c>
      <c r="J60" s="6">
        <v>46746</v>
      </c>
      <c r="K60" s="5">
        <f t="shared" si="15"/>
        <v>46747</v>
      </c>
      <c r="L60" s="5">
        <v>46420</v>
      </c>
    </row>
    <row r="61" spans="1:12" x14ac:dyDescent="0.2">
      <c r="A61" s="1">
        <v>2028</v>
      </c>
      <c r="B61" s="5">
        <f t="shared" si="8"/>
        <v>47076</v>
      </c>
      <c r="C61" s="5">
        <f t="shared" si="9"/>
        <v>47079</v>
      </c>
      <c r="D61" s="5">
        <f t="shared" si="10"/>
        <v>47083</v>
      </c>
      <c r="E61" s="5">
        <f t="shared" si="11"/>
        <v>47090</v>
      </c>
      <c r="F61" s="5">
        <f t="shared" si="12"/>
        <v>47097</v>
      </c>
      <c r="G61" s="5">
        <f t="shared" si="13"/>
        <v>47104</v>
      </c>
      <c r="H61" s="5">
        <v>47111</v>
      </c>
      <c r="I61" s="5">
        <f t="shared" si="14"/>
        <v>47111</v>
      </c>
      <c r="J61" s="6">
        <v>47112</v>
      </c>
      <c r="K61" s="5">
        <f t="shared" si="15"/>
        <v>47113</v>
      </c>
      <c r="L61" s="5">
        <v>46785</v>
      </c>
    </row>
    <row r="62" spans="1:12" x14ac:dyDescent="0.2">
      <c r="A62" s="2">
        <v>2029</v>
      </c>
      <c r="B62" s="5">
        <f t="shared" si="8"/>
        <v>47440</v>
      </c>
      <c r="C62" s="5">
        <f t="shared" si="9"/>
        <v>47443</v>
      </c>
      <c r="D62" s="5">
        <f t="shared" si="10"/>
        <v>47447</v>
      </c>
      <c r="E62" s="5">
        <f t="shared" si="11"/>
        <v>47454</v>
      </c>
      <c r="F62" s="5">
        <f t="shared" si="12"/>
        <v>47461</v>
      </c>
      <c r="G62" s="5">
        <f t="shared" si="13"/>
        <v>47468</v>
      </c>
      <c r="H62" s="5">
        <v>47475</v>
      </c>
      <c r="I62" s="5">
        <f t="shared" si="14"/>
        <v>47476</v>
      </c>
      <c r="J62" s="6">
        <v>47477</v>
      </c>
      <c r="K62" s="5">
        <f t="shared" si="15"/>
        <v>47478</v>
      </c>
      <c r="L62" s="5">
        <v>47151</v>
      </c>
    </row>
    <row r="63" spans="1:12" x14ac:dyDescent="0.2">
      <c r="A63" s="1">
        <v>2030</v>
      </c>
      <c r="B63" s="5">
        <f t="shared" si="8"/>
        <v>47804</v>
      </c>
      <c r="C63" s="5">
        <f t="shared" si="9"/>
        <v>47807</v>
      </c>
      <c r="D63" s="5">
        <f t="shared" si="10"/>
        <v>47811</v>
      </c>
      <c r="E63" s="5">
        <f t="shared" si="11"/>
        <v>47818</v>
      </c>
      <c r="F63" s="5">
        <f t="shared" si="12"/>
        <v>47825</v>
      </c>
      <c r="G63" s="5">
        <f t="shared" si="13"/>
        <v>47832</v>
      </c>
      <c r="H63" s="5">
        <v>47839</v>
      </c>
      <c r="I63" s="5">
        <f t="shared" si="14"/>
        <v>47841</v>
      </c>
      <c r="J63" s="6">
        <v>47842</v>
      </c>
      <c r="K63" s="5">
        <f t="shared" si="15"/>
        <v>47843</v>
      </c>
      <c r="L63" s="5">
        <v>47516</v>
      </c>
    </row>
    <row r="64" spans="1:12" x14ac:dyDescent="0.2">
      <c r="A64" s="2">
        <v>2031</v>
      </c>
      <c r="B64" s="5">
        <f t="shared" si="8"/>
        <v>48168</v>
      </c>
      <c r="C64" s="5">
        <f t="shared" si="9"/>
        <v>48171</v>
      </c>
      <c r="D64" s="5">
        <f t="shared" si="10"/>
        <v>48175</v>
      </c>
      <c r="E64" s="5">
        <f t="shared" si="11"/>
        <v>48182</v>
      </c>
      <c r="F64" s="5">
        <f t="shared" si="12"/>
        <v>48189</v>
      </c>
      <c r="G64" s="5">
        <f t="shared" si="13"/>
        <v>48196</v>
      </c>
      <c r="H64" s="5">
        <v>48203</v>
      </c>
      <c r="I64" s="5">
        <f t="shared" si="14"/>
        <v>48206</v>
      </c>
      <c r="J64" s="6">
        <v>48207</v>
      </c>
      <c r="K64" s="5">
        <f t="shared" si="15"/>
        <v>48208</v>
      </c>
      <c r="L64" s="5">
        <v>47881</v>
      </c>
    </row>
    <row r="65" spans="1:12" x14ac:dyDescent="0.2">
      <c r="A65" s="1">
        <v>2032</v>
      </c>
      <c r="B65" s="5">
        <f t="shared" si="8"/>
        <v>48532</v>
      </c>
      <c r="C65" s="5">
        <f t="shared" si="9"/>
        <v>48535</v>
      </c>
      <c r="D65" s="5">
        <f t="shared" si="10"/>
        <v>48539</v>
      </c>
      <c r="E65" s="5">
        <f t="shared" si="11"/>
        <v>48546</v>
      </c>
      <c r="F65" s="5">
        <f t="shared" si="12"/>
        <v>48553</v>
      </c>
      <c r="G65" s="5">
        <f t="shared" si="13"/>
        <v>48560</v>
      </c>
      <c r="H65" s="5">
        <v>48567</v>
      </c>
      <c r="I65" s="5">
        <f t="shared" si="14"/>
        <v>48572</v>
      </c>
      <c r="J65" s="6">
        <v>48573</v>
      </c>
      <c r="K65" s="5">
        <f t="shared" si="15"/>
        <v>48574</v>
      </c>
      <c r="L65" s="5">
        <v>48246</v>
      </c>
    </row>
    <row r="66" spans="1:12" x14ac:dyDescent="0.2">
      <c r="A66" s="2">
        <v>2033</v>
      </c>
      <c r="B66" s="5">
        <f t="shared" si="8"/>
        <v>48896</v>
      </c>
      <c r="C66" s="5">
        <f t="shared" si="9"/>
        <v>48899</v>
      </c>
      <c r="D66" s="5">
        <f t="shared" si="10"/>
        <v>48903</v>
      </c>
      <c r="E66" s="5">
        <f t="shared" si="11"/>
        <v>48910</v>
      </c>
      <c r="F66" s="5">
        <f t="shared" si="12"/>
        <v>48917</v>
      </c>
      <c r="G66" s="5">
        <f t="shared" si="13"/>
        <v>48924</v>
      </c>
      <c r="H66" s="5">
        <v>48931</v>
      </c>
      <c r="I66" s="5">
        <f t="shared" si="14"/>
        <v>48937</v>
      </c>
      <c r="J66" s="6">
        <v>48938</v>
      </c>
      <c r="K66" s="5">
        <f t="shared" si="15"/>
        <v>48939</v>
      </c>
      <c r="L66" s="5">
        <v>48612</v>
      </c>
    </row>
    <row r="67" spans="1:12" x14ac:dyDescent="0.2">
      <c r="A67" s="1">
        <v>2034</v>
      </c>
      <c r="B67" s="5">
        <f t="shared" si="8"/>
        <v>49267</v>
      </c>
      <c r="C67" s="5">
        <f t="shared" si="9"/>
        <v>49270</v>
      </c>
      <c r="D67" s="5">
        <f t="shared" si="10"/>
        <v>49274</v>
      </c>
      <c r="E67" s="5">
        <f t="shared" si="11"/>
        <v>49281</v>
      </c>
      <c r="F67" s="5">
        <f t="shared" si="12"/>
        <v>49288</v>
      </c>
      <c r="G67" s="5">
        <f>IF(H67="","",H67-7)</f>
        <v>49295</v>
      </c>
      <c r="H67" s="5">
        <v>49302</v>
      </c>
      <c r="I67" s="5">
        <f>IF(J67="","",J67-1)</f>
        <v>49302</v>
      </c>
      <c r="J67" s="6">
        <v>49303</v>
      </c>
      <c r="K67" s="5">
        <f>IF(J67="","",J67+1)</f>
        <v>49304</v>
      </c>
      <c r="L67" s="5">
        <v>48977</v>
      </c>
    </row>
    <row r="68" spans="1:12" x14ac:dyDescent="0.2">
      <c r="A68" s="2">
        <v>2035</v>
      </c>
      <c r="B68" s="5">
        <f t="shared" si="8"/>
        <v>49631</v>
      </c>
      <c r="C68" s="5">
        <f t="shared" si="9"/>
        <v>49634</v>
      </c>
      <c r="D68" s="5">
        <f t="shared" si="10"/>
        <v>49638</v>
      </c>
      <c r="E68" s="5">
        <f t="shared" si="11"/>
        <v>49645</v>
      </c>
      <c r="F68" s="5">
        <f t="shared" si="12"/>
        <v>49652</v>
      </c>
      <c r="G68" s="5">
        <f>IF(H68="","",H68-7)</f>
        <v>49659</v>
      </c>
      <c r="H68" s="5">
        <v>49666</v>
      </c>
      <c r="I68" s="5">
        <f>IF(J68="","",J68-1)</f>
        <v>49667</v>
      </c>
      <c r="J68" s="6">
        <v>49668</v>
      </c>
      <c r="K68" s="5">
        <f>IF(J68="","",J68+1)</f>
        <v>49669</v>
      </c>
      <c r="L68" s="5">
        <v>49342</v>
      </c>
    </row>
    <row r="69" spans="1:12" x14ac:dyDescent="0.2">
      <c r="A69" s="1">
        <v>2036</v>
      </c>
      <c r="B69" s="5">
        <f t="shared" si="8"/>
        <v>49995</v>
      </c>
      <c r="C69" s="5">
        <f t="shared" si="9"/>
        <v>49998</v>
      </c>
      <c r="D69" s="5">
        <f t="shared" si="10"/>
        <v>50002</v>
      </c>
      <c r="E69" s="5">
        <f t="shared" si="11"/>
        <v>50009</v>
      </c>
      <c r="F69" s="5">
        <f t="shared" si="12"/>
        <v>50016</v>
      </c>
      <c r="G69" s="5">
        <f>IF(H69="","",H69-7)</f>
        <v>50023</v>
      </c>
      <c r="H69" s="5">
        <v>50030</v>
      </c>
      <c r="I69" s="5">
        <f>IF(J69="","",J69-1)</f>
        <v>50033</v>
      </c>
      <c r="J69" s="6">
        <v>50034</v>
      </c>
      <c r="K69" s="5">
        <f>IF(J69="","",J69+1)</f>
        <v>50035</v>
      </c>
      <c r="L69" s="5">
        <v>49707</v>
      </c>
    </row>
    <row r="70" spans="1:12" x14ac:dyDescent="0.2">
      <c r="A70" s="2">
        <v>2037</v>
      </c>
      <c r="B70" s="5">
        <f t="shared" si="8"/>
        <v>50359</v>
      </c>
      <c r="C70" s="5">
        <f t="shared" si="9"/>
        <v>50362</v>
      </c>
      <c r="D70" s="5">
        <f t="shared" si="10"/>
        <v>50366</v>
      </c>
      <c r="E70" s="5">
        <f t="shared" si="11"/>
        <v>50373</v>
      </c>
      <c r="F70" s="5">
        <f t="shared" si="12"/>
        <v>50380</v>
      </c>
      <c r="G70" s="5">
        <f>IF(H70="","",H70-7)</f>
        <v>50387</v>
      </c>
      <c r="H70" s="5">
        <v>50394</v>
      </c>
      <c r="I70" s="5">
        <f>IF(J70="","",J70-1)</f>
        <v>50398</v>
      </c>
      <c r="J70" s="6">
        <v>50399</v>
      </c>
      <c r="K70" s="5">
        <f>IF(J70="","",J70+1)</f>
        <v>50400</v>
      </c>
      <c r="L70" s="5">
        <v>50073</v>
      </c>
    </row>
    <row r="71" spans="1:12" ht="321" customHeight="1" x14ac:dyDescent="0.2">
      <c r="B71" s="9" t="s">
        <v>33</v>
      </c>
      <c r="C71" s="9" t="s">
        <v>88</v>
      </c>
      <c r="D71" s="9" t="s">
        <v>36</v>
      </c>
      <c r="E71" s="9" t="s">
        <v>40</v>
      </c>
      <c r="F71" s="9" t="s">
        <v>94</v>
      </c>
      <c r="G71" s="9" t="s">
        <v>42</v>
      </c>
      <c r="H71" s="9" t="s">
        <v>93</v>
      </c>
      <c r="I71" s="9" t="s">
        <v>92</v>
      </c>
      <c r="J71" s="10" t="s">
        <v>45</v>
      </c>
      <c r="K71" s="9" t="s">
        <v>47</v>
      </c>
      <c r="L71" s="9" t="s">
        <v>137</v>
      </c>
    </row>
  </sheetData>
  <mergeCells count="1">
    <mergeCell ref="B2:L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1" orientation="portrait" r:id="rId1"/>
  <headerFooter alignWithMargins="0">
    <oddHeader>&amp;C&amp;"Arial,Fett"&amp;12Von Weihnachten abhängige Termine</oddHeader>
    <oddFooter>&amp;L&amp;8(c) 1999-2008 Gerd Schiefer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Generelle Info</vt:lpstr>
      <vt:lpstr>Unabhängig</vt:lpstr>
      <vt:lpstr>Abhängig von Ostern</vt:lpstr>
      <vt:lpstr>Abhängig von Weihnachten</vt:lpstr>
      <vt:lpstr>'Abhängig von Ostern'!Druckbereich</vt:lpstr>
      <vt:lpstr>'Abhängig von Weihnachten'!Druckbereich</vt:lpstr>
      <vt:lpstr>Unabhängig!Druckbereich</vt:lpstr>
      <vt:lpstr>'Abhängig von Ostern'!Drucktitel</vt:lpstr>
      <vt:lpstr>'Abhängig von Weihnachten'!Drucktitel</vt:lpstr>
      <vt:lpstr>Unabhängig!Drucktitel</vt:lpstr>
    </vt:vector>
  </TitlesOfParts>
  <Manager>Gerd Schiefer</Manager>
  <Company>Gerd Schiefer EDV-Dienstleistungen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Termine rund ums Jahr</dc:title>
  <dc:subject>Termine rund ums Jahr</dc:subject>
  <dc:creator>Gerd Schiefer EDV-Dienstleistungen</dc:creator>
  <dc:description>Gerd Schiefer EDV-Dienstleistungen</dc:description>
  <cp:lastModifiedBy>Gerd Schiefer</cp:lastModifiedBy>
  <cp:lastPrinted>2008-05-27T17:54:41Z</cp:lastPrinted>
  <dcterms:created xsi:type="dcterms:W3CDTF">1996-10-14T23:33:28Z</dcterms:created>
  <dcterms:modified xsi:type="dcterms:W3CDTF">2017-06-15T07:31:04Z</dcterms:modified>
</cp:coreProperties>
</file>